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10995" activeTab="2"/>
  </bookViews>
  <sheets>
    <sheet name="ТИТУЛЬНЫЙ" sheetId="1" r:id="rId1"/>
    <sheet name="СТАЦИОНАРНЫЕ" sheetId="4" r:id="rId2"/>
    <sheet name="ПРИШКОЛЬНЫЕ" sheetId="3" r:id="rId3"/>
    <sheet name="палаточные" sheetId="5" r:id="rId4"/>
  </sheets>
  <externalReferences>
    <externalReference r:id="rId5"/>
  </externalReferences>
  <definedNames>
    <definedName name="_xlnm.Print_Area" localSheetId="0">ТИТУЛЬНЫЙ!$A$1:$R$15</definedName>
  </definedNames>
  <calcPr calcId="152511" calcMode="manual"/>
</workbook>
</file>

<file path=xl/calcChain.xml><?xml version="1.0" encoding="utf-8"?>
<calcChain xmlns="http://schemas.openxmlformats.org/spreadsheetml/2006/main">
  <c r="B110" i="3" l="1"/>
  <c r="C110" i="3"/>
  <c r="D110" i="3"/>
  <c r="E110" i="3"/>
  <c r="F110" i="3"/>
  <c r="G110" i="3"/>
  <c r="H110" i="3"/>
  <c r="J110" i="3"/>
  <c r="K110" i="3"/>
  <c r="N110" i="3"/>
  <c r="O110" i="3"/>
  <c r="Q110" i="3"/>
  <c r="S110" i="3"/>
  <c r="T110" i="3"/>
  <c r="U110" i="3"/>
  <c r="V110" i="3"/>
  <c r="W110" i="3"/>
  <c r="X110" i="3"/>
  <c r="Y110" i="3"/>
  <c r="B111" i="3"/>
  <c r="C111" i="3"/>
  <c r="D111" i="3"/>
  <c r="E111" i="3"/>
  <c r="F111" i="3"/>
  <c r="G111" i="3"/>
  <c r="H111" i="3"/>
  <c r="I111" i="3"/>
  <c r="J111" i="3"/>
  <c r="K111" i="3"/>
  <c r="L111" i="3"/>
  <c r="M111" i="3"/>
  <c r="M118" i="3" s="1"/>
  <c r="N111" i="3"/>
  <c r="N118" i="3" s="1"/>
  <c r="O111" i="3"/>
  <c r="P111" i="3"/>
  <c r="Q111" i="3"/>
  <c r="S111" i="3"/>
  <c r="T111" i="3"/>
  <c r="U111" i="3"/>
  <c r="V111" i="3"/>
  <c r="W111" i="3"/>
  <c r="X111" i="3"/>
  <c r="Y111" i="3"/>
  <c r="P120" i="3"/>
  <c r="P121" i="3" s="1"/>
  <c r="L121" i="3"/>
  <c r="M121" i="3"/>
  <c r="L132" i="3"/>
  <c r="M132" i="3"/>
  <c r="N132" i="3"/>
  <c r="P132" i="3"/>
  <c r="P118" i="3" l="1"/>
  <c r="P166" i="3"/>
  <c r="L166" i="3"/>
  <c r="M166" i="3"/>
  <c r="L106" i="3" l="1"/>
  <c r="M106" i="3"/>
  <c r="P106" i="3" l="1"/>
  <c r="I82" i="3"/>
  <c r="H82" i="3"/>
  <c r="G82" i="3"/>
  <c r="P80" i="3"/>
  <c r="I80" i="3"/>
  <c r="P79" i="3"/>
  <c r="I79" i="3"/>
  <c r="H79" i="3"/>
  <c r="P78" i="3"/>
  <c r="H78" i="3"/>
  <c r="Q6" i="5" l="1"/>
  <c r="M23" i="4" l="1"/>
  <c r="N23" i="4"/>
  <c r="L23" i="4"/>
  <c r="O202" i="3"/>
  <c r="N202" i="3"/>
  <c r="M202" i="3"/>
  <c r="M196" i="3"/>
  <c r="M180" i="3"/>
  <c r="L180" i="3"/>
  <c r="N174" i="3"/>
  <c r="M174" i="3"/>
  <c r="L174" i="3"/>
  <c r="M159" i="3"/>
  <c r="L159" i="3"/>
  <c r="M152" i="3"/>
  <c r="L152" i="3"/>
  <c r="P152" i="3"/>
  <c r="M138" i="3"/>
  <c r="L138" i="3"/>
  <c r="M74" i="3"/>
  <c r="L74" i="3"/>
  <c r="M42" i="3"/>
  <c r="L42" i="3"/>
  <c r="M26" i="3"/>
  <c r="L26" i="3"/>
  <c r="M13" i="3"/>
  <c r="L13" i="3"/>
  <c r="P18" i="4" l="1"/>
  <c r="P13" i="4"/>
  <c r="P23" i="4" l="1"/>
  <c r="P198" i="3"/>
  <c r="P174" i="3" l="1"/>
  <c r="P180" i="3"/>
  <c r="P138" i="3"/>
  <c r="P159" i="3"/>
  <c r="P42" i="3"/>
  <c r="P74" i="3" l="1"/>
  <c r="P26" i="3"/>
  <c r="O196" i="3" l="1"/>
  <c r="O203" i="3" s="1"/>
  <c r="Z59" i="3" l="1"/>
  <c r="N74" i="3" l="1"/>
  <c r="N159" i="3"/>
  <c r="N180" i="3"/>
  <c r="N203" i="3" l="1"/>
</calcChain>
</file>

<file path=xl/sharedStrings.xml><?xml version="1.0" encoding="utf-8"?>
<sst xmlns="http://schemas.openxmlformats.org/spreadsheetml/2006/main" count="3112" uniqueCount="1755">
  <si>
    <t xml:space="preserve"> Типы летних оздоровительных учреждений</t>
  </si>
  <si>
    <t>Всего летних оздоровительных учреждений</t>
  </si>
  <si>
    <t xml:space="preserve">Количество ЛОУ по сменам </t>
  </si>
  <si>
    <t xml:space="preserve">Количество детей по сменам </t>
  </si>
  <si>
    <t xml:space="preserve">  4 смена</t>
  </si>
  <si>
    <t>всего детей</t>
  </si>
  <si>
    <t>Загородные стационарные  лагеря</t>
  </si>
  <si>
    <t>Палаточные лагеря</t>
  </si>
  <si>
    <t>ВСЕГО:</t>
  </si>
  <si>
    <t>4 смена</t>
  </si>
  <si>
    <t>Всего</t>
  </si>
  <si>
    <t>1 смена</t>
  </si>
  <si>
    <t>3   смена</t>
  </si>
  <si>
    <t xml:space="preserve">Всего детей </t>
  </si>
  <si>
    <t>№ п/п</t>
  </si>
  <si>
    <t>Полное наименование оздоровительного учреждения в соответствии с уставом или положением лагеря</t>
  </si>
  <si>
    <t>Лицензия на образовательную деятельность ОО</t>
  </si>
  <si>
    <t>форма собственности</t>
  </si>
  <si>
    <t>ФИО руководителя полностью, контактный номер</t>
  </si>
  <si>
    <t>дата приемки</t>
  </si>
  <si>
    <t>Количество смен</t>
  </si>
  <si>
    <t>численность детей</t>
  </si>
  <si>
    <t>Краткая характеристика лагеря (паспорт лагеря, сайт лагеря и срок годности, материально-техническая база лагеря)</t>
  </si>
  <si>
    <t>Стоимость путевки (либо стоимость1 дня пребывания) в рублях</t>
  </si>
  <si>
    <t>Группа санитарно-эпидемиологического  благополучия</t>
  </si>
  <si>
    <t>Обеспечение антитеррористической безопасности (паспорт безопасности, категория, срок)</t>
  </si>
  <si>
    <t>паспорт дорожной безопасности (дата получения)</t>
  </si>
  <si>
    <t>медицинские лицензии (договор, серия, номер лицензии медкабинета)</t>
  </si>
  <si>
    <t xml:space="preserve">кнопка тревожной сигнализации  </t>
  </si>
  <si>
    <t>Количество видеонаблюдений</t>
  </si>
  <si>
    <t xml:space="preserve">2 смена </t>
  </si>
  <si>
    <t xml:space="preserve">3 смена </t>
  </si>
  <si>
    <t xml:space="preserve">4 смена </t>
  </si>
  <si>
    <t>Бай-Тайгинского кожуун</t>
  </si>
  <si>
    <t>Лагерь дневного пребывания "Полянка"</t>
  </si>
  <si>
    <t>серия 17Л01 №0000117 от 1 августа 2012г</t>
  </si>
  <si>
    <t>1 группа</t>
  </si>
  <si>
    <t>Заключение №093/19 от 05 декабря 2018г.</t>
  </si>
  <si>
    <t>имеется</t>
  </si>
  <si>
    <t>Лагеря дневного пребывания "Орлята"</t>
  </si>
  <si>
    <t>серия 17Л01 № 0000433 от 22 июля 2013г.</t>
  </si>
  <si>
    <t>Шагаалан Ольга Онугуевна, тел:89293159550</t>
  </si>
  <si>
    <t>ЛО -17-01 -000334 от 25 марта 2016г.</t>
  </si>
  <si>
    <t>Вне зоны дислокации</t>
  </si>
  <si>
    <t>серия 17Л01 № 0000355 от 29 мая 2013г</t>
  </si>
  <si>
    <t>Кочаа Саяна Санчааевна,                тел:8923-543-33-93</t>
  </si>
  <si>
    <t>2 группа</t>
  </si>
  <si>
    <t>Заключение 122/19 от13 декабря 2018г.</t>
  </si>
  <si>
    <t>№ ЛО-17-01-000441 от 18 мая 2018</t>
  </si>
  <si>
    <t>серия 17Л01 № 0000069 от 22 декабря 2015г</t>
  </si>
  <si>
    <t xml:space="preserve">2 группа </t>
  </si>
  <si>
    <t>Заключение №219 /19 от 23 04.2019г.</t>
  </si>
  <si>
    <t>Лагеря дневного пребывания "Лидер"</t>
  </si>
  <si>
    <t>серия 17Л01 № 0000097 от 08 февраля 2016г</t>
  </si>
  <si>
    <t>Конгар Борбак-оол Салчакович, тел:89232626890</t>
  </si>
  <si>
    <t>Заключение №248 от 28 октября 2019г.</t>
  </si>
  <si>
    <t>17ЛО1 № 0000442</t>
  </si>
  <si>
    <t>соответствует</t>
  </si>
  <si>
    <t>1.</t>
  </si>
  <si>
    <t>социальная услуга</t>
  </si>
  <si>
    <t>нет</t>
  </si>
  <si>
    <t>2.</t>
  </si>
  <si>
    <t>3.</t>
  </si>
  <si>
    <t>4.</t>
  </si>
  <si>
    <t>5.</t>
  </si>
  <si>
    <t>Монгуш Анюта Сергеевна,               тел: 89233819398</t>
  </si>
  <si>
    <t xml:space="preserve">Договор от 14.01.2019г., лицензия на мед. деятельность  ЛО-17-01-000334 (пр. №12) </t>
  </si>
  <si>
    <t>6.</t>
  </si>
  <si>
    <t>Всего:</t>
  </si>
  <si>
    <t>Лагеря с дневным пребыванием детей</t>
  </si>
  <si>
    <t xml:space="preserve">Барун-Хемчикский кожуун </t>
  </si>
  <si>
    <t>Лагерь дневного пребывания "Челээш"</t>
  </si>
  <si>
    <t xml:space="preserve">Имеется </t>
  </si>
  <si>
    <t>Лагеря дневного пребывания "Алые паруса"</t>
  </si>
  <si>
    <t>Лагерь дневного пребывания "Улыбка"</t>
  </si>
  <si>
    <t>17ЛО1№0000129 от 10.05.2016г.№410</t>
  </si>
  <si>
    <t>Куулар Анзор Танаш-оолович, тел:89233834804</t>
  </si>
  <si>
    <t>№28 ЛО-17-01-000438 от 23 апреля 2018г.</t>
  </si>
  <si>
    <t>Всего: 9 шт.: снаружи- 4,     внутри- 5.</t>
  </si>
  <si>
    <t>7.</t>
  </si>
  <si>
    <t>Лагерь дневного пребывания "Найырал"</t>
  </si>
  <si>
    <t>17ЛО1№0000494 от 27.02.2014г.№228</t>
  </si>
  <si>
    <t>Всего: 7 шт.:  снаружи- 3,        внутри- 4.</t>
  </si>
  <si>
    <t>8.</t>
  </si>
  <si>
    <t>Саая Алена Александровна, тел:89293143646</t>
  </si>
  <si>
    <t>В школе школьного автобуса нет</t>
  </si>
  <si>
    <t>Всего: 4 шт.:  снаружи- 2,       внутри- 2.</t>
  </si>
  <si>
    <t>Лагеря дневного пребывания "Солнышко"</t>
  </si>
  <si>
    <t>17ОЛ1№0000525 от 07.05.14г. №255</t>
  </si>
  <si>
    <t>Всего: 3 шт.: снаружи- 2,      внутри- 1.</t>
  </si>
  <si>
    <t>Лагерь дневного пребывания "Солнышко"</t>
  </si>
  <si>
    <t>17ЛО1№0000385 от 17.04.13г. №227</t>
  </si>
  <si>
    <t>Всего: 3 шт.:  снаружи- 2,          внутри- 1.</t>
  </si>
  <si>
    <t>Лагерь дневного пребывания "Аян"</t>
  </si>
  <si>
    <t>17ОЛ1№0000092 от 13.07.12г. №24</t>
  </si>
  <si>
    <t>№33 ЛО-17-01-000438 от 23 апреля 2018г.</t>
  </si>
  <si>
    <t>Всего: 4 шт.:  снаружи- 2,      внутри- 2.</t>
  </si>
  <si>
    <t xml:space="preserve">Всего: </t>
  </si>
  <si>
    <t>Дзун-Хемчикский кожуун</t>
  </si>
  <si>
    <t xml:space="preserve">1. </t>
  </si>
  <si>
    <t>ППЭ</t>
  </si>
  <si>
    <t>Лагерь дневного пребывания "Дружба"</t>
  </si>
  <si>
    <t>Серия ЛО-17 №0002982 от 29.12.2017г.</t>
  </si>
  <si>
    <t>Лагерь дневного пребывания "Буян"</t>
  </si>
  <si>
    <t>Серия ЛО-17 №0002984 от 29.12.2017г.</t>
  </si>
  <si>
    <t>Всего 7 шт.:            снаружи-3,                   внутри-4.</t>
  </si>
  <si>
    <t>Лагерь дневного пребывания "Озумнер"</t>
  </si>
  <si>
    <t>Серия ЛО-17 №0003003 от 29.12.2017г.</t>
  </si>
  <si>
    <t>Всего 8 шт.:                                                снаружи-4,                  внутри-4.</t>
  </si>
  <si>
    <t>Лагерь дневного пребывания "Борбак-Арыг"</t>
  </si>
  <si>
    <t>Серия ЛО-17 №0003000 от 29.12.2017г.</t>
  </si>
  <si>
    <t>Лагерь дневного пребывания "Ручеек"</t>
  </si>
  <si>
    <t>Серия ЛО-17 №0002992 от 29.12.2017г.</t>
  </si>
  <si>
    <t>Лагерь дневного пребывания "Дамырак"</t>
  </si>
  <si>
    <t>Серия ЛО-17 №0002990 от 29.12.2017г.</t>
  </si>
  <si>
    <t>Серия ЛО-17 №0003004 от 29.12.2017г.</t>
  </si>
  <si>
    <t>Лагерь дневного пребывания "Хемчик"</t>
  </si>
  <si>
    <t>Серия ЛО-17 №0003005 от 29.12.2017г.</t>
  </si>
  <si>
    <t>Серия ЛО-17 №0003011 от 29.12.2017г.</t>
  </si>
  <si>
    <t>Каа-Хемский кожуун</t>
  </si>
  <si>
    <t>договор с ГБУЗ РТ "Каа-Хемская ЦКБ" от 11 февраля 2019 года</t>
  </si>
  <si>
    <t>Паспорт безопасности утвежден: начальником Управления образования 19.04.2019 года. Срок до 06.06.2024 года. 3 категория</t>
  </si>
  <si>
    <t>Лагеря дневного пребывания "Радуга"</t>
  </si>
  <si>
    <t>Лагеря дневного пребывания "Дружба"</t>
  </si>
  <si>
    <t>Лагеря дневного пребывания "Огонек"</t>
  </si>
  <si>
    <t>Лагеря дневного пребывания "Озумнер"</t>
  </si>
  <si>
    <t>Всего: 8 шт.: внутри-6,             снаружи-2.</t>
  </si>
  <si>
    <t>Кызылский кожуун</t>
  </si>
  <si>
    <t>Лагерь дневного пребывания "Радуга"</t>
  </si>
  <si>
    <t>2 гр</t>
  </si>
  <si>
    <t>№ АН-24-000971 от 20 мая 2019 года</t>
  </si>
  <si>
    <t>№ АН - 24 - 000625 от 25 апреля 2019 года</t>
  </si>
  <si>
    <t>не имеется</t>
  </si>
  <si>
    <t>Лагерь дневного пребывания "Маяк"</t>
  </si>
  <si>
    <t>№АН-24-000765 от 30 апреля 2019 г.</t>
  </si>
  <si>
    <t>Всего: 8 шт.:                  внутри-5,                      снаружи-3.</t>
  </si>
  <si>
    <t>Лагерь дневного пребывания "Салгал"</t>
  </si>
  <si>
    <t>№ ЛО-17-0002382 29.12.2018 г.</t>
  </si>
  <si>
    <t>Лагерь дневного пребывания "Менгир"</t>
  </si>
  <si>
    <t>№ ЛО-17-0000778 29.12.2018 г.</t>
  </si>
  <si>
    <t>Всего: 8 шт.:                 внутри-6,                       снаружи-2.</t>
  </si>
  <si>
    <t>Всего: 3 шт.          внутри-2,             снаружи-1.</t>
  </si>
  <si>
    <t>Всего: 5 шт.:                                 внутри-3,           снаружи-2.</t>
  </si>
  <si>
    <t>Монгун-Тайгинский кожуун</t>
  </si>
  <si>
    <t>Лагерь дневного пребывания "Хунчугеш"</t>
  </si>
  <si>
    <t>№17.01.04.000 М 000003.01.16 от 12.01.2016 г.</t>
  </si>
  <si>
    <t>Всего: 4 шт.:             снаружи-3,                внутри-1.</t>
  </si>
  <si>
    <t>Овюрский кожуун</t>
  </si>
  <si>
    <t>17ЛО1№0000006 от 21.06.2012г.№ 414</t>
  </si>
  <si>
    <t xml:space="preserve"> ППЭ-240</t>
  </si>
  <si>
    <t>№ 171 от 26.03.2019 г.</t>
  </si>
  <si>
    <t>ФФГУП "Охрана"Росгвардии Договор № 021 от 22.04.18г.</t>
  </si>
  <si>
    <t>Лагеря дневного пребывания "Буланныг"</t>
  </si>
  <si>
    <t>№ 170 от 26.03.2019 г.</t>
  </si>
  <si>
    <t>Назытай Ольга Маадыр-ооловна, тел:89233828353</t>
  </si>
  <si>
    <t>№ 202/19 от 27.02.2019 г.</t>
  </si>
  <si>
    <t>Договор № 45/17 с ООО ЧОО "Багира" от 28.03.2017 г.</t>
  </si>
  <si>
    <t>Шарый-оол Саяна Александровна, тел:89233846355</t>
  </si>
  <si>
    <t>№ 173 от 27.03.2019 г.</t>
  </si>
  <si>
    <t>ФФГУП "Охрана"Росгвардии по РТ  Договор № 38 от 30.05.16г.</t>
  </si>
  <si>
    <t>Пий-Хемский кожуун</t>
  </si>
  <si>
    <t>Сут-Хольский кожуун</t>
  </si>
  <si>
    <t xml:space="preserve">не имеется </t>
  </si>
  <si>
    <t>Лагерь дневного пребывания "Сайзанак"</t>
  </si>
  <si>
    <t xml:space="preserve"> С 17ЛО1  0000091  от 13 июля 2012 года № 23</t>
  </si>
  <si>
    <t>договор  с  ЦКБ Сут-Хольского кожууна с 01.06-15.07.2019</t>
  </si>
  <si>
    <t>В ожидании</t>
  </si>
  <si>
    <t>С 17ЛО1 №0000489 от 21 февраля 2014 года № 223</t>
  </si>
  <si>
    <t xml:space="preserve">1 группа </t>
  </si>
  <si>
    <t>Лагерь дневного пребывания "Чангыс-Дыт"</t>
  </si>
  <si>
    <t xml:space="preserve">Всего: 4 шт.:              внутри-2,                       снаружи-2. </t>
  </si>
  <si>
    <t>Всего: 3 шт.:                внутри-2,             снаружи-1.</t>
  </si>
  <si>
    <t>Всего 1 шт.:                          снаружи-1.</t>
  </si>
  <si>
    <t>Всего 2 шт.: снаружи-1,                        внутри-1.</t>
  </si>
  <si>
    <t>Всего 1 шт.: снаружи-1.</t>
  </si>
  <si>
    <t xml:space="preserve">Всего 4 шт.:   снаружи-2,          внутри-2. </t>
  </si>
  <si>
    <t>Тандынский кожуун</t>
  </si>
  <si>
    <t>Не имеет</t>
  </si>
  <si>
    <t>Не имеется</t>
  </si>
  <si>
    <t xml:space="preserve">столовая, продуктовый склад,  медкабинет, игровая комната, комната отдыха, кинозал, спорт площадка, сайт https://nschool-durgen.rtyva.ru </t>
  </si>
  <si>
    <t>Договор №69 от 04.06.2019г.</t>
  </si>
  <si>
    <t>Договор №037 от 24.05.2019г. ФФГУП "Охрана" Росгвардии по РТ</t>
  </si>
  <si>
    <t>Всего 3 шт.:            внутри-1,            снаружи-2.</t>
  </si>
  <si>
    <t>не имеет</t>
  </si>
  <si>
    <t>Тере-Хольский кожуун</t>
  </si>
  <si>
    <t>Тес-Хемский кожуун</t>
  </si>
  <si>
    <t>Тоджинский кожуун</t>
  </si>
  <si>
    <t>Улуг-Хемский кожуун</t>
  </si>
  <si>
    <t>муниципальный</t>
  </si>
  <si>
    <t xml:space="preserve"> Пришкольный лагерь дневного пребывания "Солнышко" </t>
  </si>
  <si>
    <t>17Л01№0000354 от 29.12.13г.№205</t>
  </si>
  <si>
    <t>№28 ЛО-17-01-000384 от 19 мая 2017г.</t>
  </si>
  <si>
    <t>Пришкольный лагерь дневного пребывание "Радуга"</t>
  </si>
  <si>
    <t>17Л01№0000269 от 18.01.13г.№135</t>
  </si>
  <si>
    <t>Пришкольный лагерь дневного пребывания "Ручеек"</t>
  </si>
  <si>
    <t>17ЛО1 № 0000338 от 25.012.2018г.№593</t>
  </si>
  <si>
    <t>Пришкольный лагерь дневного пребывания "Непоседы"</t>
  </si>
  <si>
    <t>17-ЛО1 0000333 от 17.12.2018г.№588</t>
  </si>
  <si>
    <t>лицензия отсутствует. Договор б/н от 24.10.2018 г.</t>
  </si>
  <si>
    <t>17ЛО1 №0000310 от 21.05.2018г.</t>
  </si>
  <si>
    <t>Пришкольный лагерь дневного пребывания "Салгал"</t>
  </si>
  <si>
    <t>17ЛО1 №0000298 от 19.03.2018г. №560</t>
  </si>
  <si>
    <t>Муниципальное бюджетное образовательное учреждение средняя общеобразовательная школа с. Арыг-Узюнский  муниципального района «Улуг-Хемский  кожуун Республики Тыва», ИНН -1714005221  , ОГРН -1041700689469  , юридический адрес: 668214, Республика Тыва, улуг-Хемский район, с. Арыг-Узю, ул.Кочетова,25, контактные данные:tyva_school_49@mail.ru</t>
  </si>
  <si>
    <t>лагерь дневного пребывания " Лидер"</t>
  </si>
  <si>
    <t>17ЛО1 №0000295 от 07.02.2013г. №158</t>
  </si>
  <si>
    <t>Пришкольный лагерь дневного пребывания "Тайга"</t>
  </si>
  <si>
    <t>17ОЛ1№0000130 от 19.05.2016г.№411</t>
  </si>
  <si>
    <t>Чаа-Хольский кожуун</t>
  </si>
  <si>
    <t>Чеди-Хольский кожуун</t>
  </si>
  <si>
    <t>Лагерь дневного пребывания "Непоседа"</t>
  </si>
  <si>
    <t>не имеется, в связи  с отсутствием  организации охраны  на территории кожууна.</t>
  </si>
  <si>
    <t>№475 от 30 ноября 2016г.</t>
  </si>
  <si>
    <t>отсутствует</t>
  </si>
  <si>
    <t xml:space="preserve">отсутствует имеется договор ЦКБ </t>
  </si>
  <si>
    <t>Эрзинский кожуун</t>
  </si>
  <si>
    <t>лагерь дневного пребывания "Байлак"</t>
  </si>
  <si>
    <t>Пришкольный лагерь "Родничок"</t>
  </si>
  <si>
    <t>Лагерь дневного пребывания "Городок Дружбы"</t>
  </si>
  <si>
    <t>https://school-bai-dag.rtyva.ru/Игровая комната (2), комната отдыха (2), медкабинет, библиотека, столовая, спорт.площадка</t>
  </si>
  <si>
    <t>В ожидаем ответа МЧС</t>
  </si>
  <si>
    <t>Серия 17.01.04.000.М.000244.12.15. от 22.12.2015г.</t>
  </si>
  <si>
    <t xml:space="preserve">№ лицензии  ЛО-1701-000349 от 30.05.2016 </t>
  </si>
  <si>
    <t>N17.01.04.000.M.000247.12.15 от 22.12.2015</t>
  </si>
  <si>
    <t xml:space="preserve">имеется </t>
  </si>
  <si>
    <t>г.Ак-Довурак</t>
  </si>
  <si>
    <t>Детский оздоровительный лагерь "Аян"</t>
  </si>
  <si>
    <t>паспорт безопасности б/н от 11.01.2019 г</t>
  </si>
  <si>
    <t>ЛО-17-01-000483 от 04 марта 2019 г.</t>
  </si>
  <si>
    <t>имеется в рабочем состоянии</t>
  </si>
  <si>
    <t>Лагерь дневного пребывания "Дружный"</t>
  </si>
  <si>
    <t>Ванданова Ульяна Солун-ооловна,                        тел.:89232644767</t>
  </si>
  <si>
    <t>Монгуш Рона Григорьевна, тел.:89235444072</t>
  </si>
  <si>
    <t>г.Кызыл</t>
  </si>
  <si>
    <t>республиканский</t>
  </si>
  <si>
    <t>Всего 2 шт.:            снаружи-1,       внутри-2.</t>
  </si>
  <si>
    <t>Всего 4 шт:                     снаружи- 2,         внутри-2.</t>
  </si>
  <si>
    <t xml:space="preserve">Всего 6 шт.:                  снаружи-2, внутри- 4. </t>
  </si>
  <si>
    <t>Всего 4  шт.:                снаружи-1, внутри- 3.</t>
  </si>
  <si>
    <t xml:space="preserve">муниципальный </t>
  </si>
  <si>
    <t>Всего 50 шт.:          снаружи-5,           внутри-45.</t>
  </si>
  <si>
    <t>Всего 8 шт.:           снаружи-5,                        внутри-3.</t>
  </si>
  <si>
    <t>Всего 16 шт.:             снаружи-8,                      внутри-8.</t>
  </si>
  <si>
    <t>Всего 5 шт.:               снаружи-3,           внутри-2.</t>
  </si>
  <si>
    <t>Всего 7 шт.:           снаружи-4,                        внутри-3.</t>
  </si>
  <si>
    <t>Всего 8 шт.:          снаружи-4,          внутри-4.</t>
  </si>
  <si>
    <t>Всего 5 шт.:           снаружи-2,           внутри-3.</t>
  </si>
  <si>
    <t>Всего 6 шт.:             снаружи-2,                   внутри-4.</t>
  </si>
  <si>
    <t>Куулар Солдат-оол Сандакович, тел.:89233868721</t>
  </si>
  <si>
    <t>Идам-Сюрюн Орланмаа Овусовна, тел.:89235402798</t>
  </si>
  <si>
    <t>Монгуш Уран Бугаевна, тел.:89293178973</t>
  </si>
  <si>
    <t>Всего 4 шт.:       внутри-2,                     снаружи-2.</t>
  </si>
  <si>
    <t>Всего 10 шт.:            внутри-6,                    наружи-4.</t>
  </si>
  <si>
    <t>Всего 8 шт.:                 внутри-6,                    снаружи-2.</t>
  </si>
  <si>
    <t>Лагерь дневного пребывания "Ромашка"</t>
  </si>
  <si>
    <t>Лагерь дневного пребывания "Звезда"</t>
  </si>
  <si>
    <t>Лагерь дневного пребывания "Конгулуур"</t>
  </si>
  <si>
    <t>Лагерь дневного пребывания "Добрый дом"</t>
  </si>
  <si>
    <t>№ЛО-17-01-000469 от 10.12.2018 г.</t>
  </si>
  <si>
    <t>№ ЛО-17-01-000469 от 10.12.2018 г.</t>
  </si>
  <si>
    <t>№252 от 01.11.2019</t>
  </si>
  <si>
    <t>№ 094\15  от июня  2019 года</t>
  </si>
  <si>
    <t>приложение №21 к лицензии № ЛО-17-01-000343 от 18.04.2016 года</t>
  </si>
  <si>
    <t>необходимые документы для получения лицензии на стадии доработки</t>
  </si>
  <si>
    <t>Всего 3 шт.: снаружи-1, внутри-2.</t>
  </si>
  <si>
    <t>Уржук Мира Влаимировна, тел.:89235447953</t>
  </si>
  <si>
    <t>Всего 4 шт.:    снаружи-2, внутри-2.</t>
  </si>
  <si>
    <t xml:space="preserve">Всего 6 шт.: снаружи-2, внутри-4.  </t>
  </si>
  <si>
    <t>Эрендей Айгуль Валерьевна, тел.:89235482176</t>
  </si>
  <si>
    <t>Лагерь дневного пребывания "Радость"</t>
  </si>
  <si>
    <t>нет автобуса</t>
  </si>
  <si>
    <t xml:space="preserve">по заключениям СЭС получили несоответствие из-за отсутствия колодца   </t>
  </si>
  <si>
    <t>Всего 3 шт.: снаружи-3.</t>
  </si>
  <si>
    <t>Салчак Дорбет Харлыг-ооловна,      тел.:89133516318</t>
  </si>
  <si>
    <t xml:space="preserve">Спутниковый телефон </t>
  </si>
  <si>
    <t>Всего 6 шт.: снаружи-5, внутри-1.</t>
  </si>
  <si>
    <t>Серия ЛО-17 №0003002 от 29.12.2017г.</t>
  </si>
  <si>
    <t xml:space="preserve">Всего 6 шт.:      внутри-3, снаружи-3. </t>
  </si>
  <si>
    <t>Сюрюн Галина Алексеевна, тел.:89235489920</t>
  </si>
  <si>
    <t>Всего 10 шт.: внутри-7, снаружи-3.</t>
  </si>
  <si>
    <t>Паспорт лагеря: https:// sschool-iy.rtyva.ru Здание школы-интерната , спортзал</t>
  </si>
  <si>
    <t>№161/19 от 24.01.19г УАЗ-19728-01)</t>
  </si>
  <si>
    <t>ЛО-17 0002583 приложение №12 к ЛО-17-01 -000394 от 08.09.2017г</t>
  </si>
  <si>
    <t>17 ЛО1 №0000415 от "31" мая 2013 года №249</t>
  </si>
  <si>
    <t xml:space="preserve"> Ондар Екатерина Ыйдымбууевна , тел.:89232634274</t>
  </si>
  <si>
    <t>Куулар Алдын-Ай Эрес-ооловна, тел.:89610925209</t>
  </si>
  <si>
    <t xml:space="preserve">Всего 3 шт.:          внутри-2, снаружи-1. 
</t>
  </si>
  <si>
    <t xml:space="preserve">Всего 3 шт.: внутри-1, снаружи-2.
</t>
  </si>
  <si>
    <t>Всего 8 шт.: внутри-6, снаружи-2.</t>
  </si>
  <si>
    <t>Аир-Санаа Саян Мергенович, тел.:89232691584</t>
  </si>
  <si>
    <t>Детский оздоровительный лагерь "Буянныг" с дневным пребыванием</t>
  </si>
  <si>
    <t>Паспорт антитеррористической безопасности разработан ждем согласования Россгвардии и ФСБ.</t>
  </si>
  <si>
    <t>Серия ЛО - 17 - 01 - 000294 от 28.04.2015</t>
  </si>
  <si>
    <t>Всего 8 шт.:  снаружи-4, внутри-4.</t>
  </si>
  <si>
    <t xml:space="preserve">государственное </t>
  </si>
  <si>
    <t xml:space="preserve">Детский оздоровительный лагерь "Алаан-тос" </t>
  </si>
  <si>
    <t>Договор №026,от 03.06.2019г заключен ФФГУП "Охрана" Росгвардии по Республике Тыва</t>
  </si>
  <si>
    <t>Всего 8 шт.: внутри-4, снаружи-4.</t>
  </si>
  <si>
    <t>№ ЛО-17-01-000347 от 17.05.2016г.</t>
  </si>
  <si>
    <t>Ондар Байлак Андреевна, тел.:8923-383-51-33</t>
  </si>
  <si>
    <t>Всего 1 шт.: внутри-1.</t>
  </si>
  <si>
    <t>Дамбадугарова Виктория Васильевна, тел.: 89235459733</t>
  </si>
  <si>
    <t>Корпус  основной школы, спортивная площадка. Сайт лагеря: https://school-boyarovka.rtyva.ru, паспорт лагеря бессрочное</t>
  </si>
  <si>
    <t>Корпус  основной школы, спортивная площадка. Сайт лагеря:https://school-buren-hem.rtyva.ru, паспорт лагеря бессрочное</t>
  </si>
  <si>
    <t>Корпус  основной школы, спортивная площадка. Сайт лагеря: https://school-s-bajy.rtyva.ru, паспорт лагеря бессрочное</t>
  </si>
  <si>
    <t>Чалдыг Диана Алдын-ооловна, тел.: 89235518357</t>
  </si>
  <si>
    <t xml:space="preserve">Пришкольный лагерь "Сайзанак" с дневным  пребыванием  МБОУ СОШ с.Кунгуртуг Тере-Хольского кожууна </t>
  </si>
  <si>
    <t>ЛО - 17 -01-000348 от 25 мая 2016г</t>
  </si>
  <si>
    <t>Август-оол Людмила Монгушовна, тел.:89233878164</t>
  </si>
  <si>
    <t>17Л01   0000234</t>
  </si>
  <si>
    <t>17Л01  0000174</t>
  </si>
  <si>
    <t>Сарыглар Кара-Кат Конгар-ооловна, тел.:89011373090</t>
  </si>
  <si>
    <t>лагерь с дневным пребыванием детей "Радуга"</t>
  </si>
  <si>
    <t>Столовая, актовый зал, игровая комната, комната для кружков 1,комнаты отрядов 3, медкабинет, спорт площадка. Паспорт лагеря утвержден директором Центра от 25.03.2019 г.</t>
  </si>
  <si>
    <t>Серия ЛО - 17 № 0001455 от 05.11.2015</t>
  </si>
  <si>
    <t xml:space="preserve">с ФГУП "Охрана" Росгвардии по РТ от 13.05.2019 г. № 030 </t>
  </si>
  <si>
    <t>Доржу Римма Эрес-ооловна, тел.: 89232656925</t>
  </si>
  <si>
    <t>Всего 8 шт.: снаружи-5, внутри-3.</t>
  </si>
  <si>
    <t xml:space="preserve"> 17 ЛО1 № 0000194от 28.11.2016г    № 470  </t>
  </si>
  <si>
    <t>1группа</t>
  </si>
  <si>
    <t>Государственное бюджетное учереждение Республики Тыва "Центр социальной помощи семье и детям г.Ак-Довурак", ИНН: 1712001334,ОГРН: 10217000758507. Юридический адрес:668050, Республика Тыва, город Ак-Довурак, улица Ленина, дом 16.e-mail:ak-dovurak_priyt@mail.ru</t>
  </si>
  <si>
    <t>Всего 3 шт.: внутри-3.</t>
  </si>
  <si>
    <t>На стадии получения документа</t>
  </si>
  <si>
    <t xml:space="preserve">договор с ИП Монгуш О.К. от 19.06.2019г до 19.06.2020г </t>
  </si>
  <si>
    <t>Всего 3 шт.:                   снаружи-2 внутри-1.</t>
  </si>
  <si>
    <t>серия 17 ЛО1№0000232 от 26.12.2019 №507</t>
  </si>
  <si>
    <t>17ЛО1 №0000231 от 26.12.2016г. №506</t>
  </si>
  <si>
    <t>серия 17 ЛО1№0000352 от 29.04.2019 №603</t>
  </si>
  <si>
    <t>Ожидаем ответа МЧС</t>
  </si>
  <si>
    <t>Всего 2 шт.: снаружи-1, внутри-1.</t>
  </si>
  <si>
    <t>Всего 2 шт.: снаружи-1, внутри-1</t>
  </si>
  <si>
    <t>Заключение №262 от 29.11.2019г</t>
  </si>
  <si>
    <t>№ лицензии ЛО-17-01-000442 ОТ 21.05.2018г</t>
  </si>
  <si>
    <t>Ховалыг Байлакмаа Ламажыковна, тел.:89232657310</t>
  </si>
  <si>
    <t>Доржу Марина Адыг-ооловна, тел.:89235454388</t>
  </si>
  <si>
    <t xml:space="preserve"> № 27  ЛО-17-01-000444 от 30 мая 2018 года </t>
  </si>
  <si>
    <t xml:space="preserve">№22 ЛО-17-01-000444 от 30 мая 2018 года </t>
  </si>
  <si>
    <t>№ 24 ЛО-17-01-000444 от 30 мая 2018 года</t>
  </si>
  <si>
    <t xml:space="preserve">№  29 ЛО-17-01-000444 от 30 мая 2018 года </t>
  </si>
  <si>
    <t xml:space="preserve">  № 17 ЛО-17-01-000444 от 30 мая 2018 года </t>
  </si>
  <si>
    <t xml:space="preserve"> № 26 ЛО-17-01-000444 от 30 мая 2018 года </t>
  </si>
  <si>
    <t xml:space="preserve">Паспорт лагеря от 11 марта 2019 года. Сайт лагеря: school-sug-aksy.rtyva.ruигровая , комната отдыха, медкабинет, столовая </t>
  </si>
  <si>
    <t>Паспорт лагеря от 18.03.2019г сайт лагеря:school-kyzyl-tayga.rtyva.ru Игровая комната , комната отдыха , медкабинет, столовая</t>
  </si>
  <si>
    <t xml:space="preserve"> Паспорт лагеря от 15.04.2019г. Сайт лагеря:school-hor-tayga.rtyva.ruигровая , комната отдыха, медкабинет, столовая </t>
  </si>
  <si>
    <t>Паспорт лагеря  от 2.02.2019 до 2.02.2020 года. Сайт лагеря:  school-bora-tayga.rtyva.ru игровая комната, комната отдыха , медкабинет, столовая, спорт.площадка</t>
  </si>
  <si>
    <t>Паспорт лаегря от 12.03.2019г. Сайт лагеря: school-kara-chyraa.rtyva.ru игровая комната , комната отдыха , медкабинет, столовая, спорт.площадка.</t>
  </si>
  <si>
    <t>№ 397 от 03 марта 2016 г.</t>
  </si>
  <si>
    <t>№ 417 от 16 июня 2016 г.</t>
  </si>
  <si>
    <t xml:space="preserve">№ 315 от 26 октября 2015 г. </t>
  </si>
  <si>
    <t>№ 404 от 13 апреля 2016 г.</t>
  </si>
  <si>
    <t>№ 384 от 10 февраля 2016 года</t>
  </si>
  <si>
    <t>№ 055 от 04 июня 2015 г.</t>
  </si>
  <si>
    <t>серия 17 Л0 номер 10000417 от 19.06.2013 до 06.06.2079г</t>
  </si>
  <si>
    <t>Государственное бюджетное учреждение "Центр социальной помощи семье и детям Тес - Хемского кожууна", ОГРН:1021700586599 ИНН: 1706002347. Юридический адрес: 668360, Республика Тыва, Тес - Хемский район, село  Самагалтай, улица Ч.Кунаа, дом 50. Контактные номера: 83943821238, 83943821115 e-mail:socpomosh.tes-hemcentr@yandex.ru</t>
  </si>
  <si>
    <t>17ЛО1№0000079 от 10.07.12г. №18</t>
  </si>
  <si>
    <t>Сайт лагеря: https://school-ak-tal.rtyva.ru/, Игровая комната (2), комната отдыха (1), медкабинет, библиотека, столовая, спорт.площадка</t>
  </si>
  <si>
    <t>Сайт лагеря:https://school-naryn.rtyva.ru игровые комнаты, спортивные площадки, спортзал, аллея, актовый зал, медкабинет, столовая, библиотека</t>
  </si>
  <si>
    <t xml:space="preserve">17 ЛО 1 №0000225 от 23.12.16г </t>
  </si>
  <si>
    <t>серия 17 ЛО1 №0002982 от "29"декабря 2017 года №26</t>
  </si>
  <si>
    <t>17 ЛО1 №0000267</t>
  </si>
  <si>
    <t>17 ЛО1№0000241</t>
  </si>
  <si>
    <t>серия 17 ЛО №0000236</t>
  </si>
  <si>
    <t>17 ЛО 1 №0000075 от 06.07.12г</t>
  </si>
  <si>
    <t>17ЛО1№ 0000021</t>
  </si>
  <si>
    <t>17 ЛО1 №0000088 от "01" февраль 2016 года №370</t>
  </si>
  <si>
    <t>17ЛО1№0000237 от 27 декбря 2016г. №512</t>
  </si>
  <si>
    <t>Паспорт лагеря от 29.05.2019г.                          Сайт лагеря:school 2-chadan.rtyva.ru                    Игровая комната, комната отдыха, медкабинет, библиотека, столовая, спорт.площадка</t>
  </si>
  <si>
    <t xml:space="preserve">Сайт лагеря: https://e.mail.ru/thread/1:df76313be6b6f43a:1/   Здание начальной школы, спорт.площадка, столовая </t>
  </si>
  <si>
    <t>№ 520 от 28.12.2016 г</t>
  </si>
  <si>
    <t>Всего 4 шт.: внутри-2, внаружи-2.</t>
  </si>
  <si>
    <t>№521 от 28.12.2016</t>
  </si>
  <si>
    <t xml:space="preserve">  Сайт школы:  chyrgalandy@mail.ru Здание начальной школы, спорт.площадка, столовая. </t>
  </si>
  <si>
    <t xml:space="preserve">Сайт лагеря:https://school-shuurmak.rtyva.ru            Здание школы, спорт.площадка, столовая  </t>
  </si>
  <si>
    <t>приложение №24 к лицензии ЛО-17-01-000469 от 10.12.2018</t>
  </si>
  <si>
    <t>063/19 от 30.11.18</t>
  </si>
  <si>
    <t>007/19 от 21.11.18</t>
  </si>
  <si>
    <t>025/19 от 26.11.18</t>
  </si>
  <si>
    <t>260/19 от 28.11.19</t>
  </si>
  <si>
    <t>050/19 от 29.11.18</t>
  </si>
  <si>
    <t>2группа</t>
  </si>
  <si>
    <t xml:space="preserve">№090/19 от 05.12.18г </t>
  </si>
  <si>
    <t>№ 218/19 от 23.04.2019</t>
  </si>
  <si>
    <t>17ПО1 № 0000717 от 23 декабря 2016</t>
  </si>
  <si>
    <t>Всего 25 шт.: внутри-19, снаружи-6.</t>
  </si>
  <si>
    <t>192/19 от 12.02.2019г.</t>
  </si>
  <si>
    <t xml:space="preserve">Летний пришкольный лагерь "Радуга" </t>
  </si>
  <si>
    <t xml:space="preserve">ФГКУ "ОВО ВНГ Росси по РТ" от 02.10.2019 </t>
  </si>
  <si>
    <t>Летний пришкольный лагерь с дневным прибыванием "Алые паруса"</t>
  </si>
  <si>
    <t xml:space="preserve">Детский оздоровительный пришкольный лагерь "ОАЗИС" </t>
  </si>
  <si>
    <t xml:space="preserve">Детский пришкольный оздоровительный лагерь дневного пребывания "Здоровейки </t>
  </si>
  <si>
    <t>Лагерь дневного пребывания "Космос"</t>
  </si>
  <si>
    <t>Муниципальное бюджетное общеобразовательное учреждение "Средняя общеобразовательная школа № 1 им. М.А. Бухтуева" г. Кызыла Республики Тыва  ИНН: 1701034137, ОГРН: 1021700512481. Юридический адрес: 667000, Республика Тыва, город Кызыл, улица Кочетова, дом 59/3. e-mail: mou_sosh_1_kyzyl@mail.ru</t>
  </si>
  <si>
    <t>Муниципальное бюджетное общеобразовательон учреждение "Средняя общеобразовательная школа №3 имени героя Советского Союза Т.Б.Кечил-оола города Кызыла Республики Тыва" ИНН: 1701034264, ОГРН: 1021700513262. Юридический адрес :667000,Республика Тыва,город Кызыл, улица Советская, дом 14. e-mail: Tuvasch3@mail.ru</t>
  </si>
  <si>
    <t>Муниципальное бюджетное общеобразовательное учреждение "Гимназия №5 города Кызыла РТ".ИНН/КПП:1701034384/170101001, ОГРН: 1021700516683. Юридический адрес: 667010, Республика Тыва, город Кызыл, улица Московская , дом 105/1.  контактный телефон: (39422)52832.          е- mail: gimnaz5@mail.ru</t>
  </si>
  <si>
    <t>Муниципальное бюджетное общеобразовательное учреждение "Средняя общеобразовательная школа  № 8 города Кызыла Республики Тыва" ИНН: 1701034634/КПП: 170101001 Юридический адрес: 667002, Республика Тыва, город Кызыл, улица Правобережная, дом 54. Тел.: 8(39422)50545; 40125 e-mail: shkola82007@mail.ru</t>
  </si>
  <si>
    <t>Муниципальное бюджетное общеобразовательное учреждение "Средняя общеобразовательная школа № 11 с углубленным изучением отдельных предметов города Кызыла Республики Тыва"  ИНН: 1701034338 ОГРН: 1021700514770. Юридический адрес: 667001, город Кызыл, улица Лермонтова, дом 1. Контактный телефон: +7(39422) 2-97-09, е- mail: tuva_mou11@mail.ru</t>
  </si>
  <si>
    <t xml:space="preserve">Детский оздоровительный лагерь "Здоровей-ка" </t>
  </si>
  <si>
    <t>Муниципальное бюджетное общеобразовательное учреждение "Средняя общеобразовательная школа №12 имени Воинов-интернационалистов" города Кызыла Республики Тыва  ИНН: 1701034480, ОГРН: 1021700515891. Юридический адрес: 667004, город Кызыл, улица Колхозная, дом 67. Контактные данные- тел.:+7(394-22)4-89-59, e-mail: sh12kizil@mail.ru.</t>
  </si>
  <si>
    <t>Муниципальное автономное общеобразовательное учреждение "Лицей №15 имени Героя Советского Союза Н.Н. Макаренко города Кызыла Республики Тыва" (Полное наименование учреждения) ИНН: 1701010351, ОГРН: 1021700517486 Юридический адрес:667000, Республика Тыва, город Кызыл, улица Красноармейская, дом 176. Контактные данные: факс 8(39422)33790, e-mail:liceum15_kyzyl@mail.ru</t>
  </si>
  <si>
    <t xml:space="preserve">Муниципальное бюджетное общеобразовательное учреждение "Лицей № 16 имени героя советского союза Ч.Н. Хомушку города Кызыла Республики Тыва» ИНН:1701059886, ОГРН: 1171719001255. Юридический адрес:667008, Республика Тыва, город Кызыл, микрорайон Спутник, улица Убсу-Нурская, дом 10 тел.: 8(394-22)3-67-10. e-mail: litsey.16@mail.ru
</t>
  </si>
  <si>
    <t>Лагерь  дневного пребывания детей «Олимпиец»</t>
  </si>
  <si>
    <t>17ЛО1   № 0000171 от 22.11.2016г</t>
  </si>
  <si>
    <t>17ЛО1   № 0000011 от 27.05.2015г</t>
  </si>
  <si>
    <t>17ЛО1   № 0000408 от 16.05.2013г</t>
  </si>
  <si>
    <t>17ЛО1   № 0000012 от 19.06.2015г</t>
  </si>
  <si>
    <t>17ЛО1   № 0000669 от 22.11.2016г</t>
  </si>
  <si>
    <t>17ЛО1   № 0000245 от 20.12.2012г</t>
  </si>
  <si>
    <t>17ЛО1   № 0000182 от 12.11.2012г</t>
  </si>
  <si>
    <t>17ЛО1   № 0000557 от 13.04.2015г</t>
  </si>
  <si>
    <t>17ЛО1   № 0000250 от 03.02.2017г</t>
  </si>
  <si>
    <t>17ЛО1   № 0000273 от 30.08.2017г</t>
  </si>
  <si>
    <t>17ЛО1   № 0000830 от 27.08.2018г</t>
  </si>
  <si>
    <t>17Л01№0000300 от 23 марта 2018г. №562</t>
  </si>
  <si>
    <t>ЛО-17-01-000464, от 3 октября 2018г.</t>
  </si>
  <si>
    <t>Сайт лагеря:licejtuva.ru , медкабинет, столовая, спортивный зал</t>
  </si>
  <si>
    <t>Шарыпова Татьяна Леонидовна, тел.:83942224005</t>
  </si>
  <si>
    <t>Горбунова Марина Викторовна, тел.:83942252832</t>
  </si>
  <si>
    <t>Тестова Татьяна Викторовна, тел.:83942234595</t>
  </si>
  <si>
    <t>Френт Жанна Ефтимовна, тел.:83942248959</t>
  </si>
  <si>
    <t>Дапылдай Альберт Борисович, тел.: 83942236710</t>
  </si>
  <si>
    <t>Кунчуу Людмила Васильевна, тел.: 83942223713</t>
  </si>
  <si>
    <t>государственный</t>
  </si>
  <si>
    <t xml:space="preserve">Сайт лагеря: kyzylskij.sid@mail.ru Столовая, продуктовый склад, актовый зал, игровая комната, кабинет медсестры, спортплощадка, детская игровая площадка. </t>
  </si>
  <si>
    <t xml:space="preserve">Детский оздоровительный лагерь с дневным пребыванием "Челээш" </t>
  </si>
  <si>
    <t xml:space="preserve"> ЛО-17  0000592, № ЛО-17-01-000334 от 25 марта 2016г</t>
  </si>
  <si>
    <t>серия 17 ЛО1 № 0000244 от 28.12.2016г №519</t>
  </si>
  <si>
    <t xml:space="preserve">№154 от23 октября 2012 г. </t>
  </si>
  <si>
    <t>Всего 7 шт.: внутри-3, снаружи-4.</t>
  </si>
  <si>
    <t>ИТОГО:</t>
  </si>
  <si>
    <t>Ооржак Владимир Кожай-оолович, тел.:89833668893</t>
  </si>
  <si>
    <t>Всего 11 шт.: снаружи-11.</t>
  </si>
  <si>
    <t>01.06.-21.06</t>
  </si>
  <si>
    <t>№ 410 от 20.08.2019 г.</t>
  </si>
  <si>
    <t>№ ЛО-17-01-00042 от 29.12.2017 г.</t>
  </si>
  <si>
    <t>Паспорт находится на стадии разработки</t>
  </si>
  <si>
    <t xml:space="preserve"> Всего 7 шт: внутри-4, снаружи-3.</t>
  </si>
  <si>
    <t xml:space="preserve">Сайт лагеря:tyva_school_94@mail.ru                                       Здание средней школы, столовая, спорт.площадка. </t>
  </si>
  <si>
    <t xml:space="preserve">  Сайт лагеря: https://school-u-shynaa.rtyva/  Здание основной школы, спортивная площадка, столовая. </t>
  </si>
  <si>
    <t>Наличие оборудованного места для купания</t>
  </si>
  <si>
    <t>Обеспечение в организации отдыха детей и их оздоровления доступности услуг для детей-инвалидов и детей с ОВЗ</t>
  </si>
  <si>
    <t>17ЛО1 № 0000080 от 25.12.2015г. № 363</t>
  </si>
  <si>
    <t xml:space="preserve"> </t>
  </si>
  <si>
    <t xml:space="preserve">жилой корпус-1, спортивная площадка,  столовая, баня  </t>
  </si>
  <si>
    <t>7 жилых корпусов, 1 пищеблок, 1 баня, 1 танцпол, 2 большие беседки, спортплощадка.</t>
  </si>
  <si>
    <t>Всего 4 шт: внутри-2, снаружи-2.</t>
  </si>
  <si>
    <t xml:space="preserve">Лагерь дневного пребывания детей «Дружба»
 </t>
  </si>
  <si>
    <t xml:space="preserve">Детское летнее оздоровительное учреждение пришкольный лагерь "Сайзанак" </t>
  </si>
  <si>
    <t xml:space="preserve">Летний оздоровительный лагерь "Солнышко" </t>
  </si>
  <si>
    <t xml:space="preserve">Договор № 49 от 01 января 2019 года, с  ФГКУ "ОВО" </t>
  </si>
  <si>
    <t>Муниципальное бюджетное общеобразовательное учреждение "Средняя общеобразовательная школа№17 города Кызыла Республики Тыва" ОГРН:1191719001671 ИНН:1701063762                 Юридический адрес:667000, республика Тыва, город Кызыл, улица 70-летия Победы, дом 2      e-mail: yanushkevich.marina@mail.ru</t>
  </si>
  <si>
    <t>Муниципальное бюджетное общеобразовательное учреждение "Средняя общеобразовательная школа № 2 им. А.А.Алдын-оол" г. Кызыла Республики Тыва  ИНН: 1701034345, ОГРН: 1021700515220. Юридический адрес: 667000, Республика Тыва, город Кызыл, улица ЛЕНИНА, дом 1. e-mail:shkola2_kyzyl@mail.ru</t>
  </si>
  <si>
    <t>17ЛО1   № 0000376 от 27.09.2019г</t>
  </si>
  <si>
    <t>Чаш-оол Артыш Викторович 89235407329</t>
  </si>
  <si>
    <t xml:space="preserve">         Реестр организаций отдыха  детей и их оздоровления на территории Республики Тыва в 2021 году</t>
  </si>
  <si>
    <t>2  смена</t>
  </si>
  <si>
    <t>4  смена</t>
  </si>
  <si>
    <t>1  смена</t>
  </si>
  <si>
    <t xml:space="preserve"> 1   смена</t>
  </si>
  <si>
    <t xml:space="preserve">  3  смена</t>
  </si>
  <si>
    <t>Социальная услуга</t>
  </si>
  <si>
    <t>Демиржан Аржаана Борисовна, тел. 8-913-349-23-25</t>
  </si>
  <si>
    <t>24.06-14.07</t>
  </si>
  <si>
    <t>Лагерь дневного пребывания "Чедер"</t>
  </si>
  <si>
    <t>Оюн Сырга Титововна, 8-923-555-89-56</t>
  </si>
  <si>
    <t>Муниципальное бюджетное оздоровительное образовательное учреждение санаторного типа для детей ,нуждающихся в длительном лечении Ийская санаторная общеобразовательная школа-интернат,  ИНН:1703002469, ОГРН:1031700552971. Юридический адрес: 668532, Республика Тыва, Тоджинский район, село Ий, улица Санлесная,  д.10 e-mail: tyva_school_186@mail.ru</t>
  </si>
  <si>
    <t>ЛО-178-01-000544 от 20.02.2020</t>
  </si>
  <si>
    <t>Биче-оол Сайсула Демировна, тел.:89010191113</t>
  </si>
  <si>
    <t>15.06.-05.07</t>
  </si>
  <si>
    <t>08.07.-28.07</t>
  </si>
  <si>
    <t>31.07.-20.08.</t>
  </si>
  <si>
    <t xml:space="preserve">Лагерь дневного пребывания "Арыкчыгаш" </t>
  </si>
  <si>
    <t>Условно доступен</t>
  </si>
  <si>
    <t>Куулар Шенне Максимовна, тел.: 89235452222</t>
  </si>
  <si>
    <t>08.07.-28.07.</t>
  </si>
  <si>
    <t>31.07.-20.08</t>
  </si>
  <si>
    <t>03.06.-23.06</t>
  </si>
  <si>
    <t>03.06.-23.06.</t>
  </si>
  <si>
    <t>26.06.-16.07</t>
  </si>
  <si>
    <t>26.06.-16.07.</t>
  </si>
  <si>
    <t>Общество с ограниченной ответственностью детский оздоровительно- досуговый центр "Орленок" ОГРН:1161719050680, ИНН: 1701057448. Юридический адрес: 667000, Республика Тыва, город Кызыл, улица Щетинкина-Кравченко, дом 31. e-mail: ooo_orlenok@mail.ru</t>
  </si>
  <si>
    <t>Договор аренды земельного участка 12.03.2019 года</t>
  </si>
  <si>
    <t xml:space="preserve"> Детский оздоровительно-досуговый центр «Орлёнок»</t>
  </si>
  <si>
    <t>Договор с ОВО "Патриот"</t>
  </si>
  <si>
    <t>Детский оздоровительный лагерь "Чагытай"</t>
  </si>
  <si>
    <t>4 спальных корпуса вместимость комнат по 10 детей, столовая на 200 чел, 3 продуктового склада. Медкабинет. Холодильник промышленный,баня. Клуб, прачечная.душевые, спортплощадка, хозкорпус.</t>
  </si>
  <si>
    <t>Муниципальное бюджетное образовательное учреждение средняя общеобразовательная школа  №1 села Кызыл-Мажалык,  ИНН: 1712002112, ОГРН:1021700667207. Юридический адрес:668040, Республика Тыва, Барун-Хемчикский район, село Кызыл-Мажалык, улица Чургуй-оола, дом 42. e-mail:tyva_school_107@mail.ru</t>
  </si>
  <si>
    <t xml:space="preserve">жилой корпус-4 ( администрация, медицинскиц пункт, корпус для мальчиков, корпус для девочек), спортивная площадка, спортивный зал, столовая, баня, котельная  </t>
  </si>
  <si>
    <t>условно доступный</t>
  </si>
  <si>
    <t>Условно доступный</t>
  </si>
  <si>
    <t>17ОЛ1№0000571 от 29.12.14г.№289</t>
  </si>
  <si>
    <t>Сарыглар Геннадий Ыштаевич, тел:89235435926</t>
  </si>
  <si>
    <t>Договор №90 от 13.01.2021г.</t>
  </si>
  <si>
    <t>Всего: 4 шт.: снаружи- 2,       внутри-2.</t>
  </si>
  <si>
    <t>Договор № 81 от 11.01.2021г.</t>
  </si>
  <si>
    <t>01.06.-21.06.</t>
  </si>
  <si>
    <t>Игровая комната (3), комната отдыха (3), медкабинет, библиотека 18 мест, столовая на 50 посадочных мест, спорт.площадка. Сайт: https://school-a-barlyk.rtyva.ru/</t>
  </si>
  <si>
    <t>Муниципальное бюджетное образовательное учреждение средняя общеобразовательная школа села Хонделен  ИНН:1712000482, ОГРН:1021700667625  Юридический адрес:668049, Республика Тыва, Барун-Хемчикский район, село Хонделен, улица Чургуй-оол, дом 5,  e-mail:tyva_school_118@mail.ru</t>
  </si>
  <si>
    <t>Игровая комната (2), комната отдыха (2), медкабинет, библиотека 6 мест, столовая 50 посадочных мест, спорт.площадка. Сайт: https://school-hondelen.rtyva.ru/</t>
  </si>
  <si>
    <t>Кужугет Милана Михайловна, тел:89012009448</t>
  </si>
  <si>
    <t>Игровая комната (2), комната отдыха (2), медкабинет, библиотека 12 мест, столовая 40 посадочных мест, спорт.площадка. Сайт: https://school-b-haya.rtyva.ru/</t>
  </si>
  <si>
    <t>Игровая комната (2), комната отдыха (2), медкабинет, библиотека 12 мест, столовая на 30 посадочных мест, спорт.площадка. Сайт: https://school-ayangaty.rtyva.ru/</t>
  </si>
  <si>
    <t>№288 от 15.03.2021г</t>
  </si>
  <si>
    <t xml:space="preserve">имеется договор № 59 от 01.12.21г </t>
  </si>
  <si>
    <t>03.06-23.06</t>
  </si>
  <si>
    <t>26.06-16.07</t>
  </si>
  <si>
    <t>№266 от 09.112.2019г</t>
  </si>
  <si>
    <t xml:space="preserve">имеется №81 от 01.12.21г </t>
  </si>
  <si>
    <t>№285 от 09.03.2021г</t>
  </si>
  <si>
    <t xml:space="preserve">№61 от 11.01.21 г "ООО Компания электромонтажных работ" </t>
  </si>
  <si>
    <t>Сат Азияна Алексеевна, тел 89232687751</t>
  </si>
  <si>
    <t>№58 от 12.02.2019</t>
  </si>
  <si>
    <t xml:space="preserve">имеется №1 от 28.01.21г "ООО электромонтажных работ" </t>
  </si>
  <si>
    <t>№38 от 01.12.21г "ООО компания электромонтажных   работ"</t>
  </si>
  <si>
    <t xml:space="preserve">№267 от 09.12.2019 </t>
  </si>
  <si>
    <t>№284 от 04.03.2021г</t>
  </si>
  <si>
    <t>№146 от 11.01.21г "ООО компания электромонтажных работ"</t>
  </si>
  <si>
    <t>№191/19 от 15.04.2019г</t>
  </si>
  <si>
    <t>№286 от 12.03.2021</t>
  </si>
  <si>
    <t>имеется№37 от 01.12.21г "ООО Электронмонтажных работ"</t>
  </si>
  <si>
    <t>№067/19 от 03.12.2018</t>
  </si>
  <si>
    <t>имеется №18 от 04.06.21 "ООО компания электромонтажных работ"</t>
  </si>
  <si>
    <t>Кара-Сал Таймира Танововна, тел:89016788849</t>
  </si>
  <si>
    <t>04.07.-24.07</t>
  </si>
  <si>
    <t>27.07.-16.08.</t>
  </si>
  <si>
    <t>№326/15 от 30.01.15</t>
  </si>
  <si>
    <t>имеется договор №4 от 04.06.2021г  "ООО компания электромонтажных работ"</t>
  </si>
  <si>
    <t xml:space="preserve"> до 30.05.2022г</t>
  </si>
  <si>
    <t xml:space="preserve"> условно доступно</t>
  </si>
  <si>
    <t>Условно доступно</t>
  </si>
  <si>
    <t xml:space="preserve"> до 05.02.2022г</t>
  </si>
  <si>
    <t xml:space="preserve"> до 05.03.2022г</t>
  </si>
  <si>
    <t>Корпус  основной школы, спортивная площадка.количество посадочных мест-80 Сайт лагеря: https://school-kundustug.rtyva.ru, паспорт лагеря бессрочное</t>
  </si>
  <si>
    <t xml:space="preserve"> до 26.06.2023г</t>
  </si>
  <si>
    <t>Корпус  основной школы, спортивная площадка, посадочных мест-40. Сайт лагеря: https://school-kok-haak.rtyva.ru, паспорт лагеря бессрочное</t>
  </si>
  <si>
    <t xml:space="preserve"> до 19.05.2023г</t>
  </si>
  <si>
    <t xml:space="preserve"> до 25.03.2022</t>
  </si>
  <si>
    <t>Лагерь дневного пребывания "Диинчигеш"</t>
  </si>
  <si>
    <t>№17.01.04.000.М.000067.02.13 от 08.02.2013</t>
  </si>
  <si>
    <t xml:space="preserve">ЛО-17-01-000335 
от 25 марта 2016г
</t>
  </si>
  <si>
    <t xml:space="preserve">условно доступно </t>
  </si>
  <si>
    <t xml:space="preserve">не имеется                              </t>
  </si>
  <si>
    <t>условно доступно</t>
  </si>
  <si>
    <t>условно доступен</t>
  </si>
  <si>
    <t xml:space="preserve">Всего: 4 шт.: внутри-2.  снаружи 2 </t>
  </si>
  <si>
    <t>Радченко Марина Владимировна, 89233831077</t>
  </si>
  <si>
    <t>№ 205/19  от 18.04.2019г.  ГАЗ NEXT  А67R43 Р 132 ВЕ</t>
  </si>
  <si>
    <t>ЧОП ООО "С Сервис"</t>
  </si>
  <si>
    <t>17 Л01 №0000343 от 21.02.2019г. № 596</t>
  </si>
  <si>
    <t>Сарыглар Темир Владимирович, тел.:89232638888</t>
  </si>
  <si>
    <t>17ЛО1 №0000430 от 18.12.2020г. № 667</t>
  </si>
  <si>
    <t>в ожидании</t>
  </si>
  <si>
    <t>Монгуш Долаана Доткан-ооловна, тел 89235497561</t>
  </si>
  <si>
    <t xml:space="preserve"> 17ЛО1  № 0000420 от 04.12.2020 года № 657</t>
  </si>
  <si>
    <t xml:space="preserve">№ 236/19 от 23.05.2019 года ГАЗ 322121  К 368ВН </t>
  </si>
  <si>
    <t xml:space="preserve"> 17ЛО1 №0000423 от 07.12.2020 года  № 667</t>
  </si>
  <si>
    <t xml:space="preserve">№ 230/19 от 15.05.2019г. ГАЗ 322121 Т 272 ВВ </t>
  </si>
  <si>
    <t>03.06.-24.06</t>
  </si>
  <si>
    <t>Ооржак Алена Максимовна , тел.:89620620618</t>
  </si>
  <si>
    <t>всего: 11, из них наружных - 3, внутренних - 8</t>
  </si>
  <si>
    <t>«Паспорт безопасности» от 09.04.2021 г., бессрочно</t>
  </si>
  <si>
    <t xml:space="preserve">214 от 23.04.2019 г. </t>
  </si>
  <si>
    <t>договор ФГКУ ОВО ВНГ РФ по РТ" № 96 от 21.02.2019</t>
  </si>
  <si>
    <t>всего: _16__, из них наружных - _7_, внутренних - _9__</t>
  </si>
  <si>
    <t>Заболотнева Наталья Викторовна, 83942261460</t>
  </si>
  <si>
    <t>https://school3-kyzyl.rtyva.ru/?page_id=3138 игровые комнаты 6 шт, медпункт 1 шт, кружковые комнаты 4 шт, столовая 1 шт</t>
  </si>
  <si>
    <t xml:space="preserve">Серия ЛО-17 №ЛО-17-01-000342 от 18.04.2016 </t>
  </si>
  <si>
    <t>всего: 8, из них наружных - 1, внутренних - 7</t>
  </si>
  <si>
    <t>всего: __8_, из них наружных - _6_, внутренних - _2__</t>
  </si>
  <si>
    <t>от 07.04.2021 Управления Федеральной службы безопасности РФ по РТ.</t>
  </si>
  <si>
    <t>автобуса нет</t>
  </si>
  <si>
    <t>ОВО по г. Кызылу 01.2021 №226</t>
  </si>
  <si>
    <t>всего: 18, из них наружных - 5, внутренних - 13.</t>
  </si>
  <si>
    <t>Доступен</t>
  </si>
  <si>
    <t>утвержден в 2021г., бессрочно</t>
  </si>
  <si>
    <t>дата получения паспорта дорожной безопасности 06.05.21</t>
  </si>
  <si>
    <t>ОВО Вневедомственная охрана, до мая 22года</t>
  </si>
  <si>
    <t>всего: 8, из них наружных - 3, внутренних - 5</t>
  </si>
  <si>
    <t>Начальник Департамента по образованию Куулар Л.Ш в 2021г., бессрочно</t>
  </si>
  <si>
    <t>№130/019 от 20.12.2018</t>
  </si>
  <si>
    <t>ЛО 17-01-000421 от 29.12.2017г</t>
  </si>
  <si>
    <t>ФГКУ "ОВО ВНГ России по РТ к/с 40102810945370000080</t>
  </si>
  <si>
    <t>всего: 20, из них наружных - 2, внутренних - 18</t>
  </si>
  <si>
    <t>Китайкина Екатерина Анатольевна, 9133492386</t>
  </si>
  <si>
    <t>school11-kyzyl.rtyva.ru, игровая комната 4 шт( Sобщ=192кв.м), библиотека 1 шт 50,6 кв.м, медпункт 1 шт 15,9 кв.м, спортзал 1 шт 177,1 кв.м, столовая 1 шт 48,8 кв.м</t>
  </si>
  <si>
    <t>07.04.2021 утвержден начальником ДпО,начальником УФСВ нац. Гвардии,начальником УФСБ РФ., начальником ГУ МЧС.</t>
  </si>
  <si>
    <t>имеется дата получения 23.11.2018 до 2023 года</t>
  </si>
  <si>
    <t>СЕРИЯ ло-17 №ЛО-17-01-000397 ОТ 29.09.2017</t>
  </si>
  <si>
    <t>всего: 16, из них наружных - 3, внутренних - 13</t>
  </si>
  <si>
    <t>паспорт безопасности школы утвержден -Департаментом образования г.Кызыла -в 2021г., бессрочно</t>
  </si>
  <si>
    <t>17 апреля 2019 год</t>
  </si>
  <si>
    <t>Лицензия: ЛО-17-01-000397  от 29 сентября 2017г.</t>
  </si>
  <si>
    <t>ФГКУ ОВО ВНГ России пор Республике Тыва .Договор  от 10 января 2022 года № 148</t>
  </si>
  <si>
    <t>всего: 64, из них наружных - 21 внутренних - 43</t>
  </si>
  <si>
    <t>спортзал 148, 7м2, спортзал 122. 4м2, медпункт 16, 1М2 . Библиотека 35,8м2, столовая  ИГРОВЫЕ комнаты 6  - 361,5м2,столовая 71,3м2 -посадочные места на 100ч. Сайт https://licei15-kyzyl.rtyva.ru</t>
  </si>
  <si>
    <t>3 категория, 2021год</t>
  </si>
  <si>
    <t>дата получения паспорта дорожной безопасности (у кого имеются автобусы)</t>
  </si>
  <si>
    <t>ФФГКУ от 11.01.2021г №203</t>
  </si>
  <si>
    <t>всего: 36, из них наружных - _7, внутренних - 29</t>
  </si>
  <si>
    <t>https://licei16-kyzyl.rtyva.ru/ Медкабинет, столовая (160 мест), актовый зал, спортивный зал, спортивная площадка, отрядные кабинеты (6 ), кабинет начальника лагеря и старшего вожатого</t>
  </si>
  <si>
    <t>07.04.2021г. Бессрочно</t>
  </si>
  <si>
    <t>№225/19 от 23.04.2019г.</t>
  </si>
  <si>
    <t>Серия 17ЛО1 №0000345 от 07.03.2019 №597</t>
  </si>
  <si>
    <t>имеется, договор заключен ООО "Патриот"</t>
  </si>
  <si>
    <t>всего: 32_, из них наружных - 22, внутренних - 10</t>
  </si>
  <si>
    <t>Слащева Мария Адександровна</t>
  </si>
  <si>
    <t>08.04.2021г., бессрочно</t>
  </si>
  <si>
    <t xml:space="preserve">22.01.2019г. </t>
  </si>
  <si>
    <t xml:space="preserve">Договор №129 от 08 сентября 2020 года с  ФГУП "Охрана" </t>
  </si>
  <si>
    <t>всего: 32, из них наружных - 24, внутренних - 8</t>
  </si>
  <si>
    <t xml:space="preserve">Летний оздоровительный лагерь  "Эне-Сай" </t>
  </si>
  <si>
    <t>№ 170553 от 01.09.2021г</t>
  </si>
  <si>
    <t>Сурунчап Александр Сергеевич</t>
  </si>
  <si>
    <t>В процессе разработки</t>
  </si>
  <si>
    <t>В стадии согласования</t>
  </si>
  <si>
    <t>всего: 28, из них наружных - 20, внутренних - 8</t>
  </si>
  <si>
    <t>всего: __7_, из них наружных - _4_, внутренних - __3_</t>
  </si>
  <si>
    <t>№399 от 11.04.2016 г. Серия 17ЛО1 №0000118</t>
  </si>
  <si>
    <t>№ЛО-17-01-000397 от 29.09.2017 г.</t>
  </si>
  <si>
    <t>Донгак Виктория Викторовна, 89632508830</t>
  </si>
  <si>
    <t>1 группа Столовая-65 мест</t>
  </si>
  <si>
    <t xml:space="preserve">Паспорт лагеря от 18 июля 2019г. Игровая комната (2), библиотека,столовая-75 мест, продуктовый склад,медкабинет,спорт. Площадка.  Сайт: https://school-shui.rtyva.ru/ </t>
  </si>
  <si>
    <t xml:space="preserve">  Паспорт лагеря  от 18 июля 2019 г. Здание начальной школы, спорт.площадка, столовая-75 мест. Сайт: https://school-kyzyl-dag.rtyva.ru/ </t>
  </si>
  <si>
    <t>2 группа столовая-75 мест</t>
  </si>
  <si>
    <t>Вне зоны дислокации. Имеется охраник по штату.</t>
  </si>
  <si>
    <t xml:space="preserve">Паспорт лагеря  от 18 июля 2019г. Столовая-75 мест, продуктовый склад, спортивный зал, , медкабинет, игровая комната, учебная комната, спорт площадка.Сайт http:// school-kara-hol.rtyva.ru </t>
  </si>
  <si>
    <t>Муниципальное бюджетное образовательное учреждение средняя общеобразовательная школа  им.Н.С.Конгара села Бай-Тал, муниципального района "Бай-Тайгинский кожуун ИНН: 1711003498, ОГРН: 1021700655888. Юридический адрес: 668014, Республика Тыва, Бай-Тайгинский район, село Бай-Тал, улица Мира, дом 39, e-mail:tyva_school_156@bk.ru</t>
  </si>
  <si>
    <t xml:space="preserve">Лагерь дневного пребывания "Ооруг"  </t>
  </si>
  <si>
    <t>Чинчи Николаевна, тел.89963387125, 89235435077</t>
  </si>
  <si>
    <t xml:space="preserve">Договор оформлен с ООО "Патриот".  Договор № 199 от 11.03.2021г.  </t>
  </si>
  <si>
    <t>Серия17Л01 № 0000574 от 26.03.2015</t>
  </si>
  <si>
    <t>№260 от 28.11. 2019года</t>
  </si>
  <si>
    <t>№ ЛО-17-01-000369 10.11.2016 г.</t>
  </si>
  <si>
    <t>Договор №211, с ФГУП Охрана Росгвардии от 13.01.2022г.</t>
  </si>
  <si>
    <t>Всего: 11 шт.:            внутри-9,                   снаружи - 2.</t>
  </si>
  <si>
    <t xml:space="preserve">серия 17 ЛО 01 № 0000467 от 03.12.2013 </t>
  </si>
  <si>
    <t>№ ЛО-17-01-000474, от 29.12. 2018г.</t>
  </si>
  <si>
    <t>Условно- доступно</t>
  </si>
  <si>
    <t>Серия 17 ЛО1 № 0000253 от 14.03.2017</t>
  </si>
  <si>
    <t>Салчак Долаана Дмитриевна, тел.:89835154847</t>
  </si>
  <si>
    <t>серия 17Л01 №0000357 от 14.06.2019г.</t>
  </si>
  <si>
    <t>Всего 7 шт.:          внутри-4,              снаружи-3.</t>
  </si>
  <si>
    <t>Серия 17 ЛО1 № 0000547 от 22.11.2017</t>
  </si>
  <si>
    <t>Монгуш Саида Сонгулдааевна, тел.:89235411982</t>
  </si>
  <si>
    <t>№ ЛО-17-0003930 25.12.2021 г.</t>
  </si>
  <si>
    <t xml:space="preserve">Всего 3 шт.:                                внутри-2,                   снаружи-1. </t>
  </si>
  <si>
    <t>Серия 17 ЛО1 № 0000089 от 01.02.2016</t>
  </si>
  <si>
    <t>Лагерь дневного пребывания "Эрестер"</t>
  </si>
  <si>
    <t>№ 257 от 19.11.2019г.</t>
  </si>
  <si>
    <t>Договор № 1 от 04.10.2021г.ГБУЗ ЦКБ Кызылского района</t>
  </si>
  <si>
    <t>условно-доступно</t>
  </si>
  <si>
    <t>Лагерь дневного пребывания "Феникс"</t>
  </si>
  <si>
    <t>Серия 17 ЛО1 № 0000386 от 23.12.2019</t>
  </si>
  <si>
    <t>Имеется. Договор № М-26-22 от 11.01.2022 с ООО ЧОП "Патриот"</t>
  </si>
  <si>
    <t>26.03.-16.07.</t>
  </si>
  <si>
    <t>Олчей Эремаа Эрес-ооловна, тел:89099982016</t>
  </si>
  <si>
    <t>Комбу Орлан Сандый-оолович, тел: 89235427847</t>
  </si>
  <si>
    <t>Монгуш Азияна Владимировна, тел.: 89235558198</t>
  </si>
  <si>
    <t xml:space="preserve">Лагерь дневного пребывания "Байлак" </t>
  </si>
  <si>
    <t xml:space="preserve">Лагерь дневного пребывания "Дамырак" </t>
  </si>
  <si>
    <t>Мунзук Аржаана Александровна</t>
  </si>
  <si>
    <t xml:space="preserve">Всего 4 шт.: снаружи-2, внутри-2. </t>
  </si>
  <si>
    <t xml:space="preserve">Лагерь дневного пребывания "Челээш </t>
  </si>
  <si>
    <t>27.06-17.07</t>
  </si>
  <si>
    <t>Паспорт лагеря от 22.04.2021г.до 22.04.2026г. , сайт лагеря- https://school-shagonar.rtyva.ru/Игровая комната (4), комната отдыха (4), медкабине (1)т, библиотека, столовая ( 90мест), спорт.площадка</t>
  </si>
  <si>
    <t>Паспорт лагеря  от30.04.2021г.до 30.04.2026г. , сайт лагеря- https://school-hayurakan.rtyva.ru/Игровая комната (4), комната отдыха (4), медкабинет, библиотека, столовая (32 мест), спорт.площадка</t>
  </si>
  <si>
    <t>Паспорт лагеря от  30.04.2021г.до 30.04.2026г. , сайт лагеря- https://school-kok-chyraa.rtyva.ru/Игровая комната(1), комната отдыха (1), медкабинет, столовая, спорт.площадка</t>
  </si>
  <si>
    <t>паспорт лагеря от 04.09.2020г.до 04.09.2025г.https://school-chaaty.rtyva.ru/Игровая комната (4), комната отдыха (4), медкабинет, столовая (25 мест), спорт.площадка</t>
  </si>
  <si>
    <t>Санчы Эрес Туматович, тел.:89835908150</t>
  </si>
  <si>
    <t>Паспорт лагеря от 20.04.2021г.до20.04.2026г. , сайт лагеря- https://school-torglyg.rtyva.ru/Игровая комната (1), комната отдыха (1), медкабинет, библиотека, столовая (30 места), спорт.площадка</t>
  </si>
  <si>
    <t>Хаялдай Валентина Владмировна, тел.:89233844371</t>
  </si>
  <si>
    <t>Паспорт лагеря от 26.04.2021г.до 26.04.2026г., сайт лагеря- https://school-aryskan..rtyva.ru/Игровая комната (1), комната отдыха (1), медкабинет, библиотека, столовая, спорт.площадка</t>
  </si>
  <si>
    <t>Паспорт лагеря от 23.04.2021г.до 23.04.2026г., сайт лагеря- https://school-aryskan..rtyva.ru/Игровая комната (1), комната отдыха (1), медкабинет, библиотека, столовая (46 меси), спорт.площадка</t>
  </si>
  <si>
    <t>Паспорт лагеря от 19.04.2021г.до 19.04.2026г. , сайт лагеря-  https://school-ishtii-hem.rtyva.ru/Игровая комната (1), комната отдыха (1), медкабинет, библиотека, столовая, спорт.площадка</t>
  </si>
  <si>
    <t>Лицензия № 654 от 03.11.2020 серия 17ЛО1 № 0000416</t>
  </si>
  <si>
    <t>Докан-оол Карамаа Федоровна, тел: 89232625748</t>
  </si>
  <si>
    <t>№17 01 04 000 М 000223 05 19 от 31.05.2021</t>
  </si>
  <si>
    <t>в штате имеются сторожа и охранники</t>
  </si>
  <si>
    <t>Докан-оол Карамаа Федоровна, 89</t>
  </si>
  <si>
    <t xml:space="preserve">Серия ЛО-17 0001014 Лицензия № ЛО-17-01-000555 от 24 ноября 2020 г. </t>
  </si>
  <si>
    <t xml:space="preserve">Муниципальное бюджетное общеобразовательное учреждение "Средняя общеобразовательная школа№18 города Кызыла Республики Тыва" ИНН1700001812, ОГРН1211700001248, 667010, Республика Тыва, г. Кызыл, ул. Пригородная, здание 8а, schola18_kyzyl@mail.ru    </t>
  </si>
  <si>
    <t>school18-kyzyl.rtuva.ru, игоровая комната 2шт, кабинет № В-102, В-103,В-105, В-108; библиотека 1, медпункт 1, актовый зал, столвая на 200 посадочных мест</t>
  </si>
  <si>
    <r>
      <t>Государственная автономная нетиповая общеобразовательная организация «Государственный лицей Республики Тыва»</t>
    </r>
    <r>
      <rPr>
        <b/>
        <sz val="9"/>
        <rFont val="Times New Roman"/>
        <family val="1"/>
        <charset val="204"/>
      </rPr>
      <t xml:space="preserve"> </t>
    </r>
    <r>
      <rPr>
        <sz val="9"/>
        <rFont val="Times New Roman"/>
        <family val="1"/>
        <charset val="204"/>
      </rPr>
      <t>ИНН: 1701035099,  ОГРН: 1031700509455 Юридический адрес:667000, Республика Тыва, город Кызыл, улица Ленина, дом 14, e-mail:licejtuva@slrt.ru, тел.8(39422)21443</t>
    </r>
  </si>
  <si>
    <t>Государственное бюджетное</t>
  </si>
  <si>
    <t>Государственное бюджетное общеобразовательное учреждение Республики Тыва "Средняя общеобразовательная школа №10 для детей с ограниченными возможностями здоровья»  1701034063,1021700512239, город Кызыл, ул. Оюна Курседи 160, 667007, corr_shkola10@mail.ru.</t>
  </si>
  <si>
    <t>28 марта 2017 года №528 17ПО1 0000748</t>
  </si>
  <si>
    <t>Детский пришкольный оздоровительный лагерь с дневным пребыванием. Паспорт лагеря, игровые комнаты, мебель, спортивный инвентарь.</t>
  </si>
  <si>
    <t>Паспорт безопасности</t>
  </si>
  <si>
    <t>01.09.2021г</t>
  </si>
  <si>
    <t>имеется 1</t>
  </si>
  <si>
    <t xml:space="preserve"> имеется 11, действующих 5</t>
  </si>
  <si>
    <t>Доступна</t>
  </si>
  <si>
    <t xml:space="preserve">Лагерь дневного пребывания "Челээш" </t>
  </si>
  <si>
    <t xml:space="preserve">  Муниципальное бюджетное общеобразовательное учреждение  средняя общеобразовательная школа №3 города Ак-Довурак,  ИНН:1718001563, ОГРН: 021700758815. Юридический адрес: 668051, Республика Тыва, город Ак-Довурак,  улица Центральная,  дом 23. Контактный телефон: +7(39433)-2-17-38. e- mail:tyva_school_113@mail.ru</t>
  </si>
  <si>
    <t>Всего 2 шт.: внутри-2.</t>
  </si>
  <si>
    <t>Жилой корпус (5), спорт.площадка, футбольно, волейбольное, баскетбольное поле, спорт.сооружения, зеленый театр, теннисный зал, комната отдыха</t>
  </si>
  <si>
    <t>№ ЛО 17-01-000364 от 23.09.2016г.</t>
  </si>
  <si>
    <t>Лагерь дневного пребывания "Цветочки"</t>
  </si>
  <si>
    <t>№24 ЛО-17-01-000364 от 23.09.2016г.</t>
  </si>
  <si>
    <t>№41 ЛО-17-01-000364 от 23 сентября 2016г.</t>
  </si>
  <si>
    <t>№17 ЛО-17-01-000364 от 23 сентября 2016 г.</t>
  </si>
  <si>
    <t>17ОЛ1№0000112 от 27.01.2012г.№35</t>
  </si>
  <si>
    <t xml:space="preserve"> ЛО-1701-000634 от 23.09.2016       №  29</t>
  </si>
  <si>
    <t>Договор №89 от 11.01.2021г., на сумму 36840,05 рублей</t>
  </si>
  <si>
    <t>Всего 16 шт.: снаружи- 6,       внутри 10.</t>
  </si>
  <si>
    <t xml:space="preserve">Лагерь дневного пребывания "Арыкчыгаш"  </t>
  </si>
  <si>
    <t>Кандит-оол Шончалай Кудус-ооловна, тел:89233875653</t>
  </si>
  <si>
    <t xml:space="preserve"> Игровая комната (3), комната отдыха (3), медкабинет, библиотека 24 мест, столовая на 50 посадочных мест, спорт.площадка, актовый зал. Сайт: https://school-barlyk.rtyva.ru/</t>
  </si>
  <si>
    <t>054/19 от 29.11.18</t>
  </si>
  <si>
    <t>№26 ЛО-17-01-000438 от 23 апреля 2018г.</t>
  </si>
  <si>
    <t>Договор № 84 от 11.01.2021г.</t>
  </si>
  <si>
    <t>Всего: 3 шт.:  снаружи- 2,        внутри- 1.</t>
  </si>
  <si>
    <t>№ АН -24-0022011 от 19.07.2019</t>
  </si>
  <si>
    <t>Паспорт лагеря от 26.09.2022г Сайт лагеря: https://school-chadan.rtyva.ru                    Игровая комната 1, комната отдыха 1, медкабинет, библиотека, столовая на 65 мест, спорт. площадка имеется</t>
  </si>
  <si>
    <t>Серия ЛО-17 №000546 от 31.03.2020г.</t>
  </si>
  <si>
    <t>Монгуш Арин Дадар-оолович тел:89010176022</t>
  </si>
  <si>
    <t>Всего: 3 шт.:           снаружи-2, внутри-1.</t>
  </si>
  <si>
    <t>Серия ЛО-17-01-000546 от 31.03.202г.</t>
  </si>
  <si>
    <t xml:space="preserve"> Муниципальное бюджетное общеобразовательное учреждение Шеминская   средняя общеобразовательная школа муниципального района Дзун-Хемчикский район Республики Тыва, ОГРН: 1021700625693, ИНН:1709005120, юридический адрес:  668112, Республика Тыва, Дзун-Хемчикский район, село Шеми, улица Найырал, дом 34. e-mail: tuva_school_131@mail.ru</t>
  </si>
  <si>
    <t xml:space="preserve"> Паспорт лагеря от 26.09.2022 г. Сайт лагеря: https://school-shemi.rtyva.ru игровая комната 1, комната отдыха 1, медкабинет, библиотека, столовая, спортзал     </t>
  </si>
  <si>
    <t xml:space="preserve">Паспорт лагеря от 26.09.2022г №6763 срок до 31.06.2024г Игровая комната 1, комната отдыха 1, спорт. зал, медкабинет, столовая         </t>
  </si>
  <si>
    <t xml:space="preserve">Паспорт лагеря  от 26.09.2022 Игровая 1, комната отдыха 1, спортивный зал 1, медкабинет, столовая  Сайт лагеря: 
http://ocurovna.wixsite.com/ damurackkhairakan
https://www.facebook.com/priut.baytaiga   </t>
  </si>
  <si>
    <t xml:space="preserve">Паспорт лагеря  от 26.09.2022г. Сайт лагеря: school_baiantal.rtyva.ru Игровая комната, комната отдыха, медкабинет, столовая, спорт.площадка </t>
  </si>
  <si>
    <t>Паспорт лагеря от 026.09.2022г..  Сайт лагеря: hhp://school-iymen.rtyva.ru                      игровая комната 1, столовая, спортплощадка, медкабинет</t>
  </si>
  <si>
    <t>Паспорт лагеря от 26.09.2022г Сайт лагеря: tyva_school_148@mail.ru Игровая комната (1), комната отдыха (1), медкабинет, библиотека, столовая, спорт.площадка</t>
  </si>
  <si>
    <t>Лагерь дневного преббывания "Малышок"</t>
  </si>
  <si>
    <t xml:space="preserve">№240 от 14.05.2013 </t>
  </si>
  <si>
    <t>Монгуш Эдуард Омакович тел:89232622939</t>
  </si>
  <si>
    <t>Паспорт лагеря от 26.09.2022г Сайт лагеря: tyva_school_126@mail.ru Игровая комната (1), комната отдыха (1), медкабинет, библиотека, столовая, спорт.площадка</t>
  </si>
  <si>
    <t>№8 от 10.01.2022 г.</t>
  </si>
  <si>
    <t>Паспорт лагеря от 26.09.2022г Сайт лагеря:eldih_hem_school@mail.ru Игровая комната 1, комната для девочек 7, для мальчиков 5, библиотека 1, обеденный зал 1 на 50 мест, спортивная площадка</t>
  </si>
  <si>
    <t>Всего 4 шт.: внутри-3, снаружи-1.</t>
  </si>
  <si>
    <t>№ 659 от 04.12.2020 г</t>
  </si>
  <si>
    <t>договор</t>
  </si>
  <si>
    <t>№ 03042 от 04.01.2001 г</t>
  </si>
  <si>
    <t>№261 от 29.11.2019г</t>
  </si>
  <si>
    <t>ЛО-17-01-000540</t>
  </si>
  <si>
    <t xml:space="preserve">Всего 3 шт.: снаружи-1, внутри-2.  </t>
  </si>
  <si>
    <t>Намзырай Азияна Дановна 89991798471</t>
  </si>
  <si>
    <t>Хомушку Людмила Леонидовна тел:89233899169</t>
  </si>
  <si>
    <t>№670 от 24.12.2020</t>
  </si>
  <si>
    <t>Всего 7 шт.: внутри-4, снаружи-3.</t>
  </si>
  <si>
    <t>№ 38 от 21.06.2012 г</t>
  </si>
  <si>
    <t xml:space="preserve">не имеются, </t>
  </si>
  <si>
    <t>Всего 6 штук: внутри - 2 шт, снаружи 4 шт;</t>
  </si>
  <si>
    <t>ЛО-17-01000540 от 23.01.2020</t>
  </si>
  <si>
    <t>№ 58 от 22.06.2012 г.</t>
  </si>
  <si>
    <t xml:space="preserve">Муниципальное бюджетное общеобразоватльное учреждение средняя общеобразовательная школа им. Ш.Ч. Сат села Чаа-Холь ИНН:1715001660, ОГРН:1031700703781 юридический адрес: 668221, Республика Тыва, Чаа-Хольский район, село Чаа-Холь, улица Школьная, дом 1, e-mail: chaa_hol@mail.ru </t>
  </si>
  <si>
    <t>Кара-оол Татьяна Евгеньевна, тел.:89342643255</t>
  </si>
  <si>
    <t>Лагерь дневного пребывания детей "Улыбка"</t>
  </si>
  <si>
    <t>№ 6 ЛО-17-01-000350 от 31 мая 2016 г.</t>
  </si>
  <si>
    <t xml:space="preserve">№ АН-24-002359 от 28.11.2019 г. </t>
  </si>
  <si>
    <t xml:space="preserve">всего 24 шт. </t>
  </si>
  <si>
    <t>Далын Долаана Монгеевна тел:899963389066</t>
  </si>
  <si>
    <t>24.06.-14.07.</t>
  </si>
  <si>
    <t>01.07-21.07</t>
  </si>
  <si>
    <t>, до 2023 года</t>
  </si>
  <si>
    <t>Кыргыс Кристина Алексеевна тел:89133565650</t>
  </si>
  <si>
    <t>договор 02.03.2022 г.</t>
  </si>
  <si>
    <t>договор от март 2017</t>
  </si>
  <si>
    <t>догвор от 02.09.2020 г.</t>
  </si>
  <si>
    <t>Пришкольный лагерь дневного пребывания "Патриоты"</t>
  </si>
  <si>
    <t>договор от 15мая 2022</t>
  </si>
  <si>
    <t>Муниципальное бюджетное образовательное учреждение средняя общеобразовательная школа № 2 муниципального района «Улуг-Хемский  кожуун Республики Тыва», ИНН -1714005207  , ОГРН -1041700689359, юридический адрес: 668210, Республика Тыва, улуг-Хемский район, г.Шагонар, ул.Саяно-Шушенское, 10, контактные данные:shagonar_sosh2@mail.ru</t>
  </si>
  <si>
    <t>№ 445 от 07.11.2016</t>
  </si>
  <si>
    <t>№ 482 от 12.12.2016</t>
  </si>
  <si>
    <t>Лагерь с дневным пребыванием детей "Буура"</t>
  </si>
  <si>
    <t xml:space="preserve">№ лицензии ЛО-17-01-000490 от 04.04.2019г. </t>
  </si>
  <si>
    <t>17ОЛ1№0000324 от 14.08.18г.№ 581</t>
  </si>
  <si>
    <t>Всего 6 шт.: внутри-3, снаружи-3.</t>
  </si>
  <si>
    <t>14.05.2021г.№ 17004</t>
  </si>
  <si>
    <t>Паспорт лагеря с 30.09.2022г. по 30.09.2023г.Игровая комната (2), комната отдыха (2), медкабинет, библиотека, столовая, спорт.площадка, актовый зал. Сайт:https://school-sagly.rtyva.ru/</t>
  </si>
  <si>
    <t>Всего 5 шт.:           внутри-3,                 снаружи-2.</t>
  </si>
  <si>
    <t>https://school-dus-dagr.rtyva.ru/Игровая комната (2), комната отдыха (2), медкабинет, библиотека, столовая, спорт.площадка. Паспорт лагеря с 30.09.2022 по 30.09.2023 г.</t>
  </si>
  <si>
    <t>всего 4 шт.:  коридор-2, снаружи-2.</t>
  </si>
  <si>
    <t>от 08.12.2020г.№ 662</t>
  </si>
  <si>
    <t>Муниципальное бюджетное образовательное учреждение Саглынская средняя общеобразовательная школа Овюрского кожууна села Саглы", ИНН:1708003025, ОГРН:1031700606277, юридический адрес: 668141, Республика Тыва, Овюрский район, с.Саглы улица Чанчы-Хоо, дом 3. эл.адрес:tyva_school_122@mail.ru</t>
  </si>
  <si>
    <t>Утвержден 11.06.2019г. Начальником УО, Согласовано УФСВ нацгвардии РФ по РТ от 10.06.2019г., Зам.нач. ГУ МЧС России по РТ от 11.06.2019г., Нач.УФСБ РФ по РТ 13.06.2019г., срок до 2024года.</t>
  </si>
  <si>
    <t>Всего 8 шт.  5 - наружных, 3 - внутренних</t>
  </si>
  <si>
    <t xml:space="preserve">паспорт лагеря от 30.09.2022г. Сайт лагеря: https://school1-barum.rtyva.ru/ Игровая комната (4), комната отдыха (4), медкабинет, библиотека, столовая, спорт.площадка. </t>
  </si>
  <si>
    <t>договор на мед.обслуживание от 22.09.2021г.</t>
  </si>
  <si>
    <t>Паспорт лагеря от 01.09.2022 г. Сайт лагеря: e-mail: chaa_hol@mail.ru/Игровая комната (4), комната отдыха (4), мед кабинет, библиотека, столовая, спорт.площадка.</t>
  </si>
  <si>
    <t>№490 от 22.12.2016г.</t>
  </si>
  <si>
    <t>19.07-08.08</t>
  </si>
  <si>
    <t>Муниципальное бюджетное общеобразовательное учреждение Хемчикская средняя общеобразовательная школа с.Хемчик муниципального района "Бай-Тайгинский кожуун Республики Тыва", ИНН: 1711003385, ОГРН:1021700655921 Юридический адрес: 668010, Республика Тыва, Бай-Тайгинский район, с.Хемчик,  ул.Чудурукпай, дом 16. e-mail:tyva_school_133@mail.ru</t>
  </si>
  <si>
    <t>Утвержден начальником УО Бай-Тайгинского кожууна  2 категория, май 2026.</t>
  </si>
  <si>
    <t>№АН-24-002011 от 19.07.19г. №245267/лиц. (ГАЗ322121, Р153ВВ17, дата тех.осмотра 21.01.2019г.)</t>
  </si>
  <si>
    <t>Нет, не входит в зону диклокации ОВО г.Ак-Довурак (отдаленостях от ОВО более 20 км.)</t>
  </si>
  <si>
    <t>№АН-24-002011 от 19.07.19г. №245267/лиц. (ГАЗ322121, Р153ВВ17, ,дата тех.осмотра 21.01.2019г.)</t>
  </si>
  <si>
    <t>Муниципальное бюджетное учреждение "Хандагайтинская средняя общеобразовательная школа" Овюрского кожууна  ИНН: 1708003064,  ОГРН: 1031700606310, юридический адрес: 668130, Республика Тыва, Овюрский район, село Хандагайты, переулок Школьный, дом,1.  e-mail: tyva_school_124@mail.ru</t>
  </si>
  <si>
    <t>№ 237/19 от 27.05.2019г. ГАЗ 322121 Х 473ВА 17</t>
  </si>
  <si>
    <t>Муниципальное бюджетное образовательное учреждение средняя общеобразовательная школа с углубленным изучением отдельных предметов №1 города Шагонар муниципального района "Улуг-Хемский кожуун Республики Тыва", ОГРН: 1031700689437, ИНН: 1714005180, юридический адрес: 668210, Республика Тыва, Улуг-Хемский район, город Шагонар , улица 30 лет Советской Тувы,  дом 14, e-mail:tyva_school_41@mail.ru</t>
  </si>
  <si>
    <t>Утвержден 29.03.2021г. Нач УО, Согл УФСВ нац.гвардии РФ по РТ от 01.04.2021г., Зам.нач.ГУ МЧС России по РТ от 13.04.2021г., Нач.УФСБ РФ по РТ от 22.04.2021г., срок до 2026года</t>
  </si>
  <si>
    <t>Утвержден 26.04.2021г. Нач УО, Согл.УФСВ нац. гвардии РФ по РТ от 30.04.2021г., Зам.нач.ГУ МЧС РФ по РТ от 28.04.2021г., Нач.УФСБ РФ по РТ от 30.04.2021г., срок до 2026года</t>
  </si>
  <si>
    <t>Утвержден от 22.04.2021г  Нач. УО, Согл. УФСВ нац.гвардии РФ по РТ от 01.04.2021г., Зам.нач.ГУ МЧС РФ по РТ от 27.04.2021г., Нач.УФСБ росси по РТ от 30.04.2021г,  срок до 2026года</t>
  </si>
  <si>
    <t>Утвержден 25.08.2020г. Нач.УО, Согл УФСВ нац.гвардии РФ по РТ от 28.08.2020 Зам.нач.ГУ МЧС РФ по РТ от 06.09.2020г.,Нач.УФСБ РФ по РТ от 04.09.2020г., срок до 2025года</t>
  </si>
  <si>
    <t>Утвержден 29.03.2021г. Нач УО, Согл УФСВ нац.гвардии РФ по РТ от 01.04.2021г., Зам.нач.ГУ МЧС РоссииФ</t>
  </si>
  <si>
    <t>Утвержден 19.03.2021г. Нач УО, Согл УФСВ нац. гвардии РФ по РТ от 24.03.2021г., Зам.нач.ГУ МЧС РФ по РТ от 01.04.2021г.,Нач.УФСБ РФ по РТ от 23.04.2021г., срок до 2026 года</t>
  </si>
  <si>
    <t>Утвержден 19.03.2021г. Нач.УО, Согл УФСВ нац.гвардии РФ по РТ от 01.04.2021г., Зам.нач.ГУ МЧС РФ по РТ от 13.04.2021г.,Нач.УФСБ РФ по РТ от 20.04.2021г., срок до 2026 года</t>
  </si>
  <si>
    <t>Утвержден 02.04.2021г. Нач УО, Согл УФСВ нац гвардии РФ по РТ от 05.04.2021г., Зам.нач.ГУ МЧС РФ по РТ от 13.04.2021г.,Нач.УФСБ РФ по РТ от 19.04.2021г., срок до 2026года</t>
  </si>
  <si>
    <t>Утвержден нач. УО от 21.04.2021, согл нач.УФСВ нац.гвардии РФ поРТ от 18.03.2021, нач. УФСБ РФ по РТ от 21.04.2021,  зам.нач. ГУ МЧС России по РТ-Нач УНД иПР от 16.05.2019</t>
  </si>
  <si>
    <t>Утвержден: Нач. УФСБ РФ по РТ от 02.07.2019г; Согл. Зам. Нач. ГУ МЧС РФ по РТ от 14.06.2019г,Согл Врио нач УФСВ РФ по РТ от 05.06.2019г</t>
  </si>
  <si>
    <t>Утвержден 12.07.2019г. Нач УО, Согл УФСВ нац.гвардии РФ по РТ от 14.06.2019г., Зам.нач.ГУ МЧС РФ по РТ от 08.07.2019г., Нач.УФСБ РФ по РТ на стадии подписания., срок до 2024года.</t>
  </si>
  <si>
    <t>Муниципальное бюджетное общеобразоваетльное учреждение  средняя общеобразовательная школа  №3 города Ак-Довурак,  ИНН: 1718001563, ОГРН: 1021700758815 ,  Юридический адрес:668051, Республика Тыва, город Ак-Довурак, улица Центральная,  дом 23. Контактный телефон:2-17-38, e-mail:tyva_school_113@mail.ru</t>
  </si>
  <si>
    <t>серия А №240902</t>
  </si>
  <si>
    <t>Сайт лагеря: https://school-iy.rtyva.ru/ Игровая комната, библиотека, столовая, игровая площадка</t>
  </si>
  <si>
    <t xml:space="preserve">сайт лагеря: https://school-adyr-kejig.rtyva.ru игровая комната, библиотека, игровая площадка, столовая </t>
  </si>
  <si>
    <t>Муниципальное бюджетное общеобразовательное учреждение "Бажын-Алаакская средняя общеобразовательная школа Дзун-Хемчикского кожууна Республики Тыва", ОГРН: 1021700625704 ИНН:1709005138.  юридический адрес:668114, Республика Тыва, Дзун-Хемчикский район, село Бажын-Алаак, улица Карл Маркса, дом 59.   e-mail:tyva_school_148@mail.ru</t>
  </si>
  <si>
    <t>Муниципальное бюджетное общеобразовательное учреждение Ийменская средняя общеобразовательная школа Дзун-Хемчикского кожууна Республики Тыва,  ОГРН: 1021700625913 ИНН: 1709005233,              юридический адрес:668115, Республика Тыва, Дзун-Хемчикский район, село Ийме, улица Ленина, дом 7.  e-mail:tuva_school_140@mail.ru</t>
  </si>
  <si>
    <t>Муниципальное бюджетное общеобразовательное учреждение  Баян-Талинская  средняя общеобразовательная школа Дзун-Хемчикского кожууна Республики Тыва ОГРН: 1021700625715 ИНН:1709005152. юридический  адрес: 668121, Республика Тыва, Дзун-Хемчикский район, село Баян-Тала, улица Самбуу   дом 20.  e-mail:tuva_school_141@mail.ru</t>
  </si>
  <si>
    <t xml:space="preserve"> Муниципальное бюджетное образовательное учреждение средняя общеобразовательная школа №4 города Чадана Дзун-Хемчикского кожууна Республики Тыва, ОГРН: 1021700625825, ИНН:1709005201, юридический адрес:668110,  Республика Тыва, Дзун-Хемчикский район, город Чадан, улица Победа, дом 86. e-mail:tuva_school_151@mail.ru</t>
  </si>
  <si>
    <t xml:space="preserve">2 спальные комнаты (м), (д), актовый зал, большое и малое фойе, игровая комната, комната для психол.игр и тренингов, кабинет психолога, столовая, продуктовый склад, медкабинет, баня, душевая, спорт площадка, E-mail: kaahem.sid@mail.ru </t>
  </si>
  <si>
    <r>
      <t>Серия17 ЛО1 № 0000392 от</t>
    </r>
    <r>
      <rPr>
        <sz val="9"/>
        <color rgb="FFFF0000"/>
        <rFont val="Times New Roman"/>
        <family val="1"/>
        <charset val="204"/>
      </rPr>
      <t xml:space="preserve"> </t>
    </r>
    <r>
      <rPr>
        <sz val="9"/>
        <rFont val="Times New Roman"/>
        <family val="1"/>
        <charset val="204"/>
      </rPr>
      <t>11.02.2020г.</t>
    </r>
  </si>
  <si>
    <t>№ ЛО-17-0003928 29.12.2017 г.</t>
  </si>
  <si>
    <t xml:space="preserve"> Паспорт лагеря от 01.07.2022г., Здание начальной школы, спорт.площадка, столовая-1, класс-5  Сайт лагеря: http://school2-kaa-hem.rtyva.ru, https://vk.com/public139537322, материально-техническая база удовлетворительная </t>
  </si>
  <si>
    <t xml:space="preserve"> паспорт лагеря от 20.05.2022г. Сайт лагеря: http://tuva-sukpak-school.edusite.ru/ Здание пришкольного интерната,1 спорт.площадка,1 столовая, 1 актовый зал, 3 школьных кабинета</t>
  </si>
  <si>
    <t>паспорт лагеря от 26.09.2022г. Сайт лагеря: http://terlig-haya.edu17.ru  Здание пришкольного интерната, спорт.площадка-1, столовая-1, классы -2, библиотека-1, медицинский кабинет-1</t>
  </si>
  <si>
    <t>паспорт лагеря от 01.06.2022г. Сайт лагеря: eerbek@edu17ru Здание пришкольного интерната, спорт.площадка-1, столовая-1, актовый зал-1, мед. кабинет-1, кабинеты-2, спортзал-1.</t>
  </si>
  <si>
    <t>паспорт лагеря от 05.05.2022г. Сайт лагеря: http://school-shambalyg.rtyva.ru Здание школы, спорт.площадка-1, столовая 1,кабинет -3 , спортзал-1.</t>
  </si>
  <si>
    <t>Сувак Айдыс Аяс-оолович тел:89232666276</t>
  </si>
  <si>
    <t>паспорт лагеря от 01.06.2022г. Сайт лагеря: http://celinnoe.edu17.ru  Здание школы, кабинет -3, столовая-1, библиотека-1, спортзал-1, актовый зал-1.</t>
  </si>
  <si>
    <t>Серия 17 ЛО1 № 0000341 от 27.12.2018</t>
  </si>
  <si>
    <t>псаорт лагеря от 01.05.2022г. Сайт лагеря:www.cherbi.ru. Здание школы, спортивный зал, кухня-1, столовая-1, игровые комнаты-2, мед. кабинет-1, игровая площадка на территории школы</t>
  </si>
  <si>
    <t>Лагерь дневого прбывания "Салгал"</t>
  </si>
  <si>
    <t>серия 17ЛО1 № 0000351 от 29.04.2019</t>
  </si>
  <si>
    <t>009\19 от 22.11.18</t>
  </si>
  <si>
    <t xml:space="preserve">Всего: 5шт </t>
  </si>
  <si>
    <t>Лагерь дневного пребывания "Артыш"</t>
  </si>
  <si>
    <t>серия 17ЛО1 № 0000358 от 19.06.2019</t>
  </si>
  <si>
    <t>ЛО-17-01-000424 от 29.12.2017</t>
  </si>
  <si>
    <t>Всего:16шт</t>
  </si>
  <si>
    <t xml:space="preserve">Муниципальное бюджетное образовательное учреждение Баян-Кольская средняя сбщеобразовательная школа  ИНН: 1717008069,  ОГРН: 1021700727773.   Юридический адрес: 667908,Республика Тыва, Кызылский район, село Бян-кол,улица Базыр Тулуш, дом 15.                                                             e-mail:bichioolbayan@mail.ru          </t>
  </si>
  <si>
    <t>01.06-21.06</t>
  </si>
  <si>
    <t xml:space="preserve"> Паспорт лагеря от 29.09.2022г., Здание начальной школы, спорт.площадка, столовая-1, класс-4 ,  материально-техническая база удовлетворительная </t>
  </si>
  <si>
    <t>№17.01.04.000.М.000113.05.16 от 19.05.2016</t>
  </si>
  <si>
    <t>Утвержден 22.04.2021г. Нач УО, Согл УФСВ нац гвардии РФ по РТ от 22.03.2021г., Зам.нач.ГУ МЧС РФ по РТ от 27.04.2021г.,Нач.УФСБ РФ по РТ от 30.04.2021г., срок до 2026года</t>
  </si>
  <si>
    <t>Паспорт лагеря от 01.09.2022г. , сайт лагеря-  https://school-eylig-hem.rtyva.ru/Игровая комната (1), комната отдыха (1), медкабинет, библиотека, столовая, спорт.площадка</t>
  </si>
  <si>
    <t>договор с ГБУЗ РТ ММЦ "Улуг-Хемский"</t>
  </si>
  <si>
    <t>Муниципальное бюджетное образовательное учреждение средняя общеобразовательная школа с. Эйлиг-Хем  муниципального района «Улуг-Хемский  кожуун Республики Тыва», ИНН -1714005292 , ОГРН -1041700689392, юридический адрес: 668214, Республика Тыва, улуг-Хемский район, с. Эйлиг-Хем, ул.Маадыр-оола, 2, контактные данные:tyva_school_50@mail.ru</t>
  </si>
  <si>
    <t>УАЗ-128801 от 02.02.2019 до 2023г.</t>
  </si>
  <si>
    <t>Муниципальное бюджетное общеобразовательное учреждение средняя общеобразовательная школа села Кунгуртуг Тере-Хольского кожууна ИНН: 1720000101, ОГРН: 1041700727309. Юридический адрес: 667903, Республика Тыва, Тере-Хольский район, село Кунгуртуг, улица Дружба, дом12.e-mail:tyva_school_200@mail.ru</t>
  </si>
  <si>
    <t>Договор №108/22м от 01.03.2022г. ФФГУП "Охрана" Росгвардии по РТ</t>
  </si>
  <si>
    <t>Сайын-Маадыр Саида Дайынчы-ооловна, тел:89010192231</t>
  </si>
  <si>
    <t>Утвержден 03.12.2018г. НачУО, Согл УФСВ нац.гвардии РФ по РТ от 04.12.2018г., Зам.нач.ГУ МЧС России по РТ от 10.12.2018г., Нач.УФСБ РФ по РТ от 06.12.2018г., 2 кат, до 2024 года.)</t>
  </si>
  <si>
    <t>договор с ГБУЗ РТ "Бай-Тайгинская  ЦКБ" от 06 октября 2022 года</t>
  </si>
  <si>
    <t>Детский оздоровительный загородный стационарный лагерь "Чодураа" Улуг-Хемского кожууна</t>
  </si>
  <si>
    <t xml:space="preserve">Детский стационарный лагерь "Бельбей" Каа-Хемского кожууна Республики Тыва
</t>
  </si>
  <si>
    <t>Загородный оздоровительный лагерь "Металлург" Чеди-Хольского кожууна</t>
  </si>
  <si>
    <t>Утвержден 18.06.2019г. Нач УО, Согл УФСВ нацгвардии РФ по РТ от 25.06.19г., ГУ МЧС России по РТ от 08.07.19г., Нач.УФСБ РФ по РТ 18.06.19 г..</t>
  </si>
  <si>
    <t>01.08-21.08</t>
  </si>
  <si>
    <t>Л035-01287-17/00255157 от 03.11.2020</t>
  </si>
  <si>
    <t>ЛО-17 №000559, от 28.12.2020г.</t>
  </si>
  <si>
    <t>Всего-22. внутри-14, снаружи-8</t>
  </si>
  <si>
    <t xml:space="preserve">Муниципальное бюджетное общеобразовательное учреждение Алдан - Маадырская средняя общеобразовательная школа имени Ооржака Тумен-Байыр Арын-ооловича Сут-Хольского кожууна РТ , ИНН: 1716003188, ОГРН: 1021700714078, юридический адрес: 668160, Республика Тыва, Сут-Хольский район, село Алдан-Маадыр, улица Самбажык, дом 17, e-mail: tyva_school_127@mail.ru </t>
  </si>
  <si>
    <t xml:space="preserve"> 17Л01 № 0000552 от 02.10.2014г.</t>
  </si>
  <si>
    <t xml:space="preserve">Монгуш Луиза Артемовна </t>
  </si>
  <si>
    <t xml:space="preserve">Муниципальное бюджетное общеобразовательное учреждение Сут-Хольского кожууна Республики Тыва  Кызыл-Тайгинская средняя общеобразовательная школа имени Чимит-Доржу Байырович Ондара ИНН: 1716003131, ОГРН: 1021700714122. юридический адрес: 668150, Республика Тыва ,Сут-Хольский район, село Кызыл-Тайга,  улица Кыстаа, дом 26. e-mail:tyva_school_143@mail.ru
</t>
  </si>
  <si>
    <t xml:space="preserve">Ондар Елена Викторовна </t>
  </si>
  <si>
    <t>Ондар Омак Васильевич</t>
  </si>
  <si>
    <t>Муниципальное бюджетное образовательное учреждение средняя образовательная  им.Кыргыс Идама села Нарын ИНН: 1707002036, ОГРН: 1021700595619. Юридический адрес: 668384, Республика Тыва, село Нарын, улица Чаа Суур, дом  1. e-mail:tyva_school_88@mail.ru</t>
  </si>
  <si>
    <t>Муниципальное бюджетное общеобразоваетльное учреждение  средняя общеобразовательная школа №1 города Ак-Довурак имени Тамдын-оол С.С.-Героя Социалистического труда. ИНН:1718001556,  ОГРН: 1021700758804. Юридический адрес:668051, Республика Тыва, город Ак-Довурак, улица Юбилейная, дом 14. Контактный телефон 2-10-58, e-mail:tyva_school_112@mail.ru</t>
  </si>
  <si>
    <r>
      <t xml:space="preserve"> С</t>
    </r>
    <r>
      <rPr>
        <sz val="9"/>
        <rFont val="Times New Roman"/>
        <family val="1"/>
        <charset val="204"/>
      </rPr>
      <t>айт лагеря:  https://school-kungurtug.rtyva.ru/edit.php</t>
    </r>
    <r>
      <rPr>
        <sz val="9"/>
        <color rgb="FFFF0000"/>
        <rFont val="Times New Roman"/>
        <family val="1"/>
        <charset val="204"/>
      </rPr>
      <t xml:space="preserve"> </t>
    </r>
    <r>
      <rPr>
        <sz val="9"/>
        <color theme="1"/>
        <rFont val="Times New Roman"/>
        <family val="1"/>
        <charset val="204"/>
      </rPr>
      <t>Игровая комната (2), комната отдыха (2), медкабинет, библиотека, столовая, спорт.площадка</t>
    </r>
  </si>
  <si>
    <t>Муниципальное автономное образовательное учреждение средняя общеобразовательная школа села Аксы-Барлык ИНН:1712000563, ОГРН:1021700667647. Юридический адрес:668047, Республика Тыва, Барун-Хемчикский район, село Аксы-Барлык, улица Культура, дом 9. e-mail:tyva_school_104@mail.ru</t>
  </si>
  <si>
    <t xml:space="preserve">Муниципальное бюджетное образовательное учреждение Чербинская средняя сбщеобразовательная школа ИНН: 1717008125, ОГРН: 1021700728730. Юридический адрес: 667906,Республика Тыва, Кызылский район, село Черби,улица Школьная, дом 8. e-mail:tuva_school79@mail.ru          </t>
  </si>
  <si>
    <t xml:space="preserve">Муниципальное бюджетное образовательное учреждение Кара-Хаакская средняя сбщеобразовательная школа ИНН: 1717008090, ОГРН: 1021700727917. Юридический адрес: 667907, Республика Тыва, Кызылский район, село Кара-Хаак,улица Механизаторов, дом 10. e-mail:kara-haak_school@mail.ru             </t>
  </si>
  <si>
    <t xml:space="preserve">Муниципальное бюджетное образовательное учреждение Усть-Элегестинская средняя сбщеобразовательная школа ИНН: 1717008333, ОГРН: 1021700728235. Юридический адрес: 667902,Республика Тыва, Кызылский район, село Усть-Элегест,улица Горная, дом 1.                                                             e-mail:ust-elegest@mail.ru        </t>
  </si>
  <si>
    <t>Утвержден 29.06.2018 г. Нач УО, Согл УФС войск нацгвардии РФ по РТ от, Зам.нач.УНДиПРГУ МЧС РФ по РТ от 08.08.2018 г., Нач.УФСБ РФ по РТ от 09.08.2018.</t>
  </si>
  <si>
    <t>Муниципальное бюджетное общеобразовательне учреждение средняя общеобразовательная школа №1 села Самагалтай ОГРН: 1031700586554, ИНН: 1706003083. Юридический адрес:668360, публика Тыва, Тес-Хемский район, село Самагалтай, улица А.Ч.Кунаа, дом 42. e-mail:mbou.school1@yandex.ru</t>
  </si>
  <si>
    <t>Утвержден от 28.11.2019г. Нач.УО, Согл. УФСВ нацгвардии РФ по РТ от 20.12.2019г., Зам.нач ГУ МЧС РФ по РТ от 15.01.2020г., Нач.УФСБ РФ по РТ 22.01.2020.</t>
  </si>
  <si>
    <t xml:space="preserve">Муниципальное бюджетное общеобразовательное  учреждение "Хову-Аксынская средняя общеобразовательная школа" ИНН: 1713002108 ОГРН: 1021700682200 Юридический адрес: 668330, Республика Тыва,Чеди-Хольский район, село Хову-Аксы, ул. Мира, д.1.
e-mail: tyva_school_56@mail.ru
</t>
  </si>
  <si>
    <t xml:space="preserve">gym9-Kyzyl.rtyva.ru Актовый зал 170 кв2  Театр планетарий 189.8 кв2, Мастерская 74.3 кв2, Спортивный зал 281.6 кв 2, Библиотека 73 кв 2 - 25 посадочных мест, мед пункт 24 кв2, игровая комната 50.4 кв2, игровая комната 50.4 кв2, игровая комната 50.4 кв2. </t>
  </si>
  <si>
    <t>Численность детей</t>
  </si>
  <si>
    <t>Дата приемки</t>
  </si>
  <si>
    <t>Форма собственности</t>
  </si>
  <si>
    <t>Макпан-оол Чойганмаа Михайловна, тел.:89527529189</t>
  </si>
  <si>
    <t>Муниципальное бюджетное общеобразовательое учреждение Кызыл-Чыраанская средняя общеобразовательная школа ИНН: 1706004030, ОГРН: 1031700586610, юридический адрес: 668363, Республика Тыва, Тес-Хемский район,село Ак-Эрик, улица Ооржак Чадамба, дом 32, e-mail:tuva _school_97@mail.ru</t>
  </si>
  <si>
    <t>Корпус начальной школы, спортивная площадка https://school-derzig-a.rtyva.ru, паспорт лагеря бессрочное паспорт</t>
  </si>
  <si>
    <t xml:space="preserve"> условно</t>
  </si>
  <si>
    <t>№ 58 от 01 февраля 2016 г.</t>
  </si>
  <si>
    <t xml:space="preserve">Вего </t>
  </si>
  <si>
    <t>Лагерь дневного пребывания "Зеленая планета"</t>
  </si>
  <si>
    <t>Лицензия №353 от 23.12.2015</t>
  </si>
  <si>
    <t>Оюн Салбакай Борисовна, 89012004827</t>
  </si>
  <si>
    <t>Сайт лагеря https://school-elegest.rtyva.ru/,Игровая комната (1), комната отдыха (1), медкабинет, библиотека, столовая, спорт.площадка</t>
  </si>
  <si>
    <t>договор №1 от 03.02.2020г</t>
  </si>
  <si>
    <t>всего 19 камер, внутри 9 камер, снаружи 8 камер</t>
  </si>
  <si>
    <t>Муниципальное бюджетное образовательное учреждение Сукпакская средняя сбщеобразовательная школа ИНН: 1717007996, ОГРН: 1021700728378, Юридический адрес: 667904,Республика Тыва, Кызылский район, село Сукпак,улица Фрунзе, дом 1а. e-mail:Sukpak_school@mail.ru</t>
  </si>
  <si>
    <t>Муниципальное бюджетное образовательное учреждение Шамбалыгская средняя сбщеобразовательная школа ИНН: 1717006424, ОГРН: 1021700727883. Юридический адрес: 667910,Республика Тыва, Кызылский район, улица 40 лет Советской Тувы, дом 1.                                                                e-mail.tuva_school8380@mail.ru</t>
  </si>
  <si>
    <t>Муниципальное бюджетное образовательное учреждение Целинная средняя сбщеобразовательная школа ИНН: 1717008005, ОГРН: 1021700728565, Юридический адрес: 667905,Республика Тыва, Кызылский район, улица К.Серена, дом 22.                    e-mail:tuva_school82@mail.ru</t>
  </si>
  <si>
    <t xml:space="preserve"> Муниципальное бюджетное общеобразовательное учреждение Ак-Дашская средняя общеобразовательная школа, ОГРН: 1021700714089,  ИНН: 1716003170, юридический адрес: 668150, Республика Тыва, Сут-Хольский район, село Ак-Даш, улица Найырал, дом 3.e-mail:  akdash.school@mail.ru , контактный телефон 8(39445)21-5-04</t>
  </si>
  <si>
    <t>Детский стационарный лагерь "Шуралгак" Дзун-Хемчикского кожууна</t>
  </si>
  <si>
    <t>Утвержден Начальником УО, Согласовано УФСВ нацгвардии РФ по РТ, Зам.нач. ГУ МЧС России по РТ  Нач.УФСБ РФ по РТ. 3 кат</t>
  </si>
  <si>
    <t>Муниципальное бюджетное образовательное учреждение средняя общеобразовательная школа села Эрги-Барлык ИНН:1712002659, ОГРН:1021700667460. Юридический адрес:668042, Республика Тыва, Барун-Хемчикский район, село Эрги-Барлык, улица Самбуу, дом 24. e-mail:tyva_school_102@mail.ru</t>
  </si>
  <si>
    <t>Нет, не входит в зону диклокации ОВО г.Ак-Довурак (отдаленность более 20 км.)</t>
  </si>
  <si>
    <t xml:space="preserve">Утвержден 17.05.2021г. Нач УО, Согл УФСВ нац.гвардии РФ по РТ от 16.04.2021г., Зам.нач.ГУ МЧС РФ по РТ от 12.05.2021г., Нач.УФСБ РФ по РТ 17.05.2021., </t>
  </si>
  <si>
    <t>Муниципальное бюджетное образовательное учреждение средняя общеобразовательная школа села Бижиктиг-Хая" ИНН:1712000443, ОГРН:1021700667603. Юридический адрес:668043, Республика Тыва, Барун-Хемчикский район, село Бижиктиг-Хая, улица Ленина, дом 1. e-mail:tyva_school_115@mail.ru</t>
  </si>
  <si>
    <t>Утвержден 26.05.2021г. Нач УО, Согл УФСВ нацгвардии РФ по РТ от 23.05.2021г., Зам.нач.ГУ МЧС РФ по РТ от 23.05.2021г., Нач.УФСБ РФ по РТ от 26.05.2021г.</t>
  </si>
  <si>
    <t>Муниципальное образовательное бюджетное образовательное учреждение средняя общеобразовательная школа села Аянгаты"  ИНН:1712000517, ОГРН:1021700667636 Юридический адрес:668061, Республика Тыва, Барун-Хемчикский район, село Аянгаты, улица М.Чыргала, дом 5. e-mail:tyva_school_103@mail.ru.</t>
  </si>
  <si>
    <t>Муниципальное бюджетное образовательное учреждение средняя общеобразовательная школа  №1 села Кызыл-Мажалык, ИНН: 1712002112, ОГРН:1021700667207. Юридический адрес:668040, Республика Тыва, Барун-Хемчикский район, село Кызыл-Мажалык, улица Чургуй-оола, дом 42. e-mail:tyva_school_107@mail.ru</t>
  </si>
  <si>
    <t>Муниципальное бюджетное учреждение средняя общеобразовательная школа села Барлык ИНН:1712002088, ОГРН:1021700667471. Юридический адрес:668043, Республика Тыва, Барун-Хемчикский район, село Барлык, улица Октябрьская, дом 26.  e-mail:tyva_school_105@mail.ru</t>
  </si>
  <si>
    <t>Утвержден 28.03.2021г. Нач УО, Согл УФСВ нац. гвардии РФ по РТ от 08.04.2021г., Зам.нач.ГУ МЧС России по РТ от 20.04.2021г., Нач.УФСБ РФ по РТ от 22.04.2021г.</t>
  </si>
  <si>
    <t>Государственное бюджетное учреждение Республики Тыва "Центр социальной помощи семье и детям Дзун-Хемчикского кожууна"  ИНН: 1709004751 ОГРН: 1021700625473. Юридический адрес:668110, Республика Тыва, Дзун-Хемчикский район, город Чадан, улица Шахтерская, дом 1.</t>
  </si>
  <si>
    <t>Муниципальное бюджетное образовательное учреждение средняя общеобразовательная школа №1 города Чадана Дзун-Хемчикского кожууна Республики Тыва,  ОГРН: 1021700624450,  ИНН: 1709004712, юридический адрес: 668110, Республика Тыва, Дзун-Хемчикский район, город Чадан, улица Победа, дом 26. e-mail:tuva_school_145@mail.ru</t>
  </si>
  <si>
    <t xml:space="preserve"> Муниципальное бюджетное образовательное учреждение средняя общеобразовательная школа №2 города Чадана Дзун-Хемчикского кожууна Республики Тыва, ОГРН: 1021700625583,ИНН:1709005071, юридический адрес: 668110, Республика Тыва, Дзун-Хемчикский район, город Чадан,  улица Ленина, дом 57. e-mail:tuva_school_150@mail.ru </t>
  </si>
  <si>
    <t>Муниципальное бюджетное общеобразовательное учреждение Чыргакинская средняя общеобразовательная школа Дзун-Хемчикского кожууна Республики Тыва, ОГРН: 1021700625594, ИНН: 1709005096. юридический  адрес: 668123, Республика Тыва, Дзун-Хемчикский район, село Чыргакы, улица Ийистерлиг, дом 48. e-mail:tuva_school_130@mail.ru</t>
  </si>
  <si>
    <t xml:space="preserve"> Муниципальное бюджетное общеобразовательное учреждение "Хорум-Дагская средняя общеобразовательная школа Дзун-Хемчикского района Республики Тыва,  ОГРН: 1021700625737 ИНН: 1709005160,  юридический адрес: 668113, Республика Тыва, Дзун-Хемчикский район, село Хорум-Даг, улица Х.А.Оюу, дом 26.  e-mail:tuva_school_153@mail.ru</t>
  </si>
  <si>
    <t>Муниципальное бюджетное общеобразовательное учреждение Теве-Хаинская средняя общеобразовательная школа муниципального района Дзун-Хемчикский кожуун Республики Тыва, ОГРН: 1021700625935, ИНН: 1709005240.  юридический адрес: 668117, Республика Тыва, Дзун-Хемчикский район, село Теве-Хая, улица Садовая, дом 1. e-mail:tuva_school_149@mail.ru</t>
  </si>
  <si>
    <t>Муниципальное бюджетное общеобразовательное учреждение Хайыраканская  средняя общеобразовательная школа муниципального района Дзун-Хемчикский кожуун Республики Тыва, ОГРН: 1021700625572 ИНН: 1709005089,  юридический адрес:668116, Республика Тыва, Дзун-Хемчикский район, село Хайыракан,  улица Александра Данзы-Белек, дом 58, квартира 1.                                                e-mail:tuva_school_154@mail.ru</t>
  </si>
  <si>
    <t xml:space="preserve">Утвержден от 25.03.21г. Нач УО, Согл УФСВ нац гвардии РФ по РТ от 23.03.2021г., Зам.нач.ГУ МЧС России по РТ, Нач.УФСБ РФ по РТ, 4кат </t>
  </si>
  <si>
    <t>Муниципальное бюджетное общеобразовательное учреждение У-Шынаанская средняя общеобразовательная школа муниципального района "Тес-Хемский кожуун Республики Тыва" ИНН: 1706004023, ОГРН 1031700586609, юридический адрес: 668368, Республика Тыва,Тес-Хемский район,село Холь-Оожу,улица Ч.Кежик-оол,  дом 3. e-mail:ushynaa-2015@mail.ru</t>
  </si>
  <si>
    <t>Муниципальное бюджетное общеобразовательное учреждение Шуурмакская средняя  общеобразовательная школа №1  ИНН: 1706003076, ОГРН: 1031700586565, юридический адрес: 68364,Республика Тыва, Тес-Хемский район,село Шуурмак, улица Набережная, дом 5.  e-mail:tyvaschool95@mail.ru</t>
  </si>
  <si>
    <t>Муниципальное бюджетное общеобразовательное учреждение Чыргаландинская средняя общеобразовательная школа  села Белдир-Арыг ИНН: 1706004143,  ОГРН: 10317005866730, юридический адрес: 668362,Республика Тыва,Тес-Хемский  район,село Белдир-Арыг,улица Ленина, дом 30.           e-mail:chyrgalandy@mail.ru.</t>
  </si>
  <si>
    <t>Муниципальное бюджетное образовательное учреждение средняя общеобразовательная школа  села Хайыраканский, ИНН:1714005253 ОГРН:1041700689436  юридический адрес: 668236 Республика Тыва, Улуг-Хемский район, село Хайыракан, улица Кускелдей дом 12, e-mail:tyva_school_47@mail.ru.</t>
  </si>
  <si>
    <t xml:space="preserve">Муниципальное бюджетное образовательное учреждение средняя общеобразовательная школа с.Арыг-Бажы муниципального района "Улуг-Хемский кожуун Республики Тыва",ИНН: 1714005260001, ОГРН:1041700689425, юридический адрес: 668234, Республика Тыва, Улуг-Хемский район, село Арыг-Бажы, улица Айылыг-Кыйыг, дом 31. e-mail:tyva_school_46@mail.ru.
</t>
  </si>
  <si>
    <t>Муниципальное бюджетное образовательное учреждение средняя общеобразовательная школа села Чаатинский им. К.О.Шактаржыка, ИНН: 1714005246, ОГРН: 1041700689447, юридический адрес: 668233, Республика Тыва, село Чодураа,  улица Школьная, дом 13, e-mail: tyva_school_38@mail.ru</t>
  </si>
  <si>
    <t>Муниципальное бюджетное образовательное учреждение средняя общеобразовательная школа села Торгалыгский муниципального района "Улуг-Хемский кожуун Республики Тыва", ИНН: 1714005246,          ОГРН 1041700689447,юридический .адрес: 668233, Республика Тыва, Улуг-Хемский район, селоТоргалыг, улица Советская , дом 51.   e-mail:tyva_school_37@mail.ru</t>
  </si>
  <si>
    <t>Муниципальное бюджетное образовательное учреждение с. Арыскан муниципального района «Улуг-Хемский  кожуун Республики Тыва»,   ИНН:1714005285, ОГРН: 1700689403, юридический  адрес:668316, Республика Тыва, Улуг-Хемский район, село Арыскан, улица Гагарина, дом 29. e-mail:tyva_school_35@mail.ru</t>
  </si>
  <si>
    <t>Муниципальное бюджетное образовательное учреждение средняя образовательная школа села Морен, ИНН:1707002653 , ОГРН:1021700595905. Юридический адрес: 668382, Республика Тыва, Эрзинский район, село Морен, улица Дажымба Данил, дом 17.e-mail:tyva_school_86@mail.ru</t>
  </si>
  <si>
    <t>Муниципальное бюджетное образовательное учреждение Кызыл-Сылдысская средняя образовательная школа села Булун-Бажы  ИНН:1707002678 ОГРН:1021700059. Юридический адрес:668383, Республика Тыва, Эрзинский район, село Булун-Бажы ,улица Галина Доваатор, дом 20.  e-mail: tyva_school_87@mail.ru</t>
  </si>
  <si>
    <t>Сарыглар Айланмаа Сергеевна 89232673643</t>
  </si>
  <si>
    <t>Стационарный лагерь "Шивилиг" Бай-Тайгинского кожууна Бай-Талская школа</t>
  </si>
  <si>
    <t xml:space="preserve">Детский оздоровительный загородный стационарный  лагерь "Таежный" г.Ак-Довурак МБОУ СОШ №3 </t>
  </si>
  <si>
    <t>Стационарный лагерь "Шолбан-Ак" Барун-Хемчикского кожууна СОШ №1 Кызыл-Мажалык</t>
  </si>
  <si>
    <t>Государственное автономное общеобразовательное учреждение Республики Тыва "Тувинский республиканский лицей- интернат"   ИНН:1701036310, ОГРН: 1041700507650 Юридический номер:667010, Республика Тыва, город Кызыл, улица Горная, дом 37.   e-mail:trli@mail.ru</t>
  </si>
  <si>
    <t>Муниципальное бюджетное образовательное учереждение допольнительного образования "Центр дополнительного образования" города Кызыла Республики Тыва  ИНН: 1701010048, ОГРН: 1021700514868. Юридический адрес:667000, город Кызыл, улица Ленина, дом 22. Контактные данные: тел.:+7(394-22)3-18-04, e-mail: cdodukyzyl @mail.ru.</t>
  </si>
  <si>
    <t>Муниципальное бюджетное общеобразовательное учреждение средняя общеобразовательная школа села Дерзиг-Аксы ИНН: 1704002567, ОГРН: 1021700564071. Юридический адрес:668414,  Республика Тыва, Каа-Хемский район, село Дерзиг-Аксы, улица Магистральная, дом 1. e-mail: derzigaksy_school@mail.ru Контактный телефон: тел.:+79012004480</t>
  </si>
  <si>
    <t>Паспорт безопасности утвежден: начальником УО 16.05.2019 года. Срок до 20.05.2024 года. 3 категория</t>
  </si>
  <si>
    <t>Муниципальное бюджетное общеобразовательное учреждение средняя общеобразовательная школа села Кундустуг  ИНН: 1704002630, ОГРН: 1021700564335 Юридический адрес:668420, Республика Тыва, Каа-Хемский район, село Кундустуг,   улица Центральная, дом 20. e-mail: tyva_school15@mail.ru Контактный телефон: +79293160357</t>
  </si>
  <si>
    <t>Муниципальное бюджетное общеобразовательное учреждение средняя общеобразовательная школа села Кок-Хаак  ИНН: 1704002662, ОГРН: 1021700564313 Юридический адрес: 668411, Республика Тыва, улица Центральная, дом 104. е-mail: kok-haak104@mail.ru контактный номер: +79233811104</t>
  </si>
  <si>
    <t>Муниципальное бюджетное общеобразовательное учреждение средняя общеобразовательная школа села Суг-Бажы ИНН: 1704002616, ОГРН: 1021700564368 Юридический адрес: 668423, Республика Тыва, Каа-Хемский район, село Суг-Бажы, улица В.Хажыкы, дом 13. e-mail: tyva_school24@mail.ru контактный номер: +79233831420</t>
  </si>
  <si>
    <t xml:space="preserve">Местечко </t>
  </si>
  <si>
    <t>Государственное бюджетное учреждение  Республики Тыва "Центр социальной помощи семье и детям Каа-Хемского кожууна". ИНН 1704000464, ОГРН 1021700563807. Юридический адрес: 668410, Республика Тыва, Каа-Хемский район, село Сарыг-Сеп, переулок Медицинский, дом 2.  Контактные данные:тел.:+7(394-32)22-341, +7(394-32)22-579. е-mail: kaahem.sid@mail.ru.</t>
  </si>
  <si>
    <t>Муниципальное бюджетное образовательное учреждение средняя сбщеобразовательная школа №1 пгт.Каа-Хем  ИНН: 1717000856,  ОГРН: 1021700727542,  Юридический адрес: 667901,Республика Тыва, Кызылский район, поселок городского типа Каа-Хем,улица Таежная, дом 19. e-mail:koktey_school@mail.ru</t>
  </si>
  <si>
    <t>Муниципальное бюджетное образовательное учреждение средняя сбщеобразовательная школа №2 им. Т.Б. Куулар пгт.Каа-Хем ИНН: 1717005501, ОГРН: 1021700727399, Юридический адрес: 667901,Республика Тыва, Кызылский район, поселок городского типа Каа-Хем,улица Народная, дом 1 "в". e-mail:koktey_school@mail.ru</t>
  </si>
  <si>
    <t>Муниципальное бюджетное образовательное учреждение Терлиг-Хаинская средняя сбщеобразовательная школа ИНН: 1717008171, ОГРН: 1021700727982, Юридический адрес: 667909,Республика Тыва, Кызылский район, село Терлиг-Хая,улица Энтузиастов, дом 6. e-mail:Tuva_school_75@mail.ru</t>
  </si>
  <si>
    <t>Муниципальное бюджетное общеобразовательоне учреждение Моген-Буренская средняя общеобразовательная школа (ИНН - 1710001748, ОГРН - 1021700644833),юридический адрес - 668025, РТ, Монгун-Тайгинский кожуун,с.Кызыл-Хая, ул. Кечил 10  эл.адрес:tyva  school  157_@mail.ru</t>
  </si>
  <si>
    <t>Муниципальное бюджетное образовательное учреждение Солчурская средняя общеобразовательная школа, ИНН: 1708003040, ОГРН: 1031700606299,  юридический адрес: 668133, Республика Тыва, Овюрский район, село Солчур, улица Дамдын, дом 1. e-mail: tyva_school_123@mail.ru; solchur@edu17.ru</t>
  </si>
  <si>
    <t>Cайт лагеря:www.uo-uh.lact.ru. 4 спальные корпуса,  столовая, пищеблок,продуктовый склад, медпункт, баня, прачечная, душевая, библиотечка, спорт.площадка, теневой навес, комната для проведения мероприятий, зеленый театр.</t>
  </si>
  <si>
    <t>Утвержден 14.06.2019г. Нач УО, Согласовано УФСВнац.гвардии РФ по РТ от 14.06.2019г., Зам.нач.ГУ МЧС России по РТ от 17.026.2019г.,Нач.УФСБ РФ по РТ от 21.06.2019г., срок до 2024года</t>
  </si>
  <si>
    <t>Утвержден 18.06.2019г. Нач УО, Согл УФСВ нац.гвардии РФ по РТ от 17.05.2019г., Зам.нач.УНДиПРГУ МЧС России по РТ от 28.05.2019г., Нач.УФСБ РФ по РТ от 07.06.2019 г., срок до 2024года.</t>
  </si>
  <si>
    <t>Муниципальное бюджетное оздоровительное общеобразовательное учреждение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 года ОГРН: 1021700625792, ИНН: 1709005226 Юридический адрес:  668113, Республика Тыва, Дзун-Хемчикский район, село Элдиг-Хем, улица Ленина, дом 5. e-mail:eldih_hem_school@mail.ru</t>
  </si>
  <si>
    <t xml:space="preserve">Паспорт лагеря утвержден от 01.03.2019г., сайт https://chedi-hol-ducsh.rlya.ru,  жилые корпуса для детей -3, игровой зал -1, комната психологической разгрузки, спорт.пдощадка, танцевальная площадка, библиотека, клуб.  </t>
  </si>
  <si>
    <t>Находится в местечке Хаялыг Семис-Тей в 7 км от с.Самагалдай. Имеется 3 жилых дома, медкабинет, баня, столовая, спорт.площадка, сцена с навесом.</t>
  </si>
  <si>
    <t xml:space="preserve">Сайт лагеря: http://црпорт.рф. 8 спальных корпусов, клуб, столовая, продуктовый склад,  хоз.корпус, медкабинет, баня, прачечная, душевая, спорт площадка-3.  </t>
  </si>
  <si>
    <t>Государственное бюджетное общеобразовательное учреждение Республики Тыва "Школа-интернат для детей с нарушениями опорно-двигательного аппарата" Юридический адрес: 668051, Республика Тыва, г. Ак-Довурак, ул. Данзырык-Калдар-оола, дом № 71 «в». 8(39433)2-10-71 school_inter@mail.ru</t>
  </si>
  <si>
    <t>Муниципальное бюджетное образовательное учреждение средняя общеобразовательная школа №2 села Кызыл-Мажалык ИНН:1712004720, ОГРН:1021700666360. Юридический адрес:668040, Республика Тыва, Барун-Хемчикский район, село Кызыл-Мажалык, улица Авиации б/н, e-mail:tyva_school_108@mail.ru</t>
  </si>
  <si>
    <t>Муниципальное бюджетное образовательное учреждение средняя общеобразовательная школа села Шекпээр" ИНН:1712001990, ОГРН:1021700667251 Юридический адрес: 668046, Республика Тыва, Барун-Хемчикский район, село Шекпээр, улица Октябрьская, дом 3. e-mail:tyva_school_119@mail.ru</t>
  </si>
  <si>
    <t xml:space="preserve"> Муниципальное бюджетное образовательное учреждение средняя общеобразовательная школа №3 города Чадана Дзун-Хемчикского кожууна Республики Тыва,  ОГРН: 1021700625825,  ИНН: 1709005191,  юридический адрес:668110,  Республика Тыва, Дзун-Хемчикский район, город Чадан, улица Сельская, дом 6.   e-mail:school13-chadan.rtyva.ru_@mail.ru</t>
  </si>
  <si>
    <t xml:space="preserve">палаточный лагерь-спутник </t>
  </si>
  <si>
    <t>на базе загородного лагеря "Чодураа"</t>
  </si>
  <si>
    <t>5 смена</t>
  </si>
  <si>
    <t>Полное наименование организации в соответствии с уставом и положением/наименование учредителя организации (лагеря) ИНН, ОГРН, юридический адрес, e-mail</t>
  </si>
  <si>
    <t xml:space="preserve">5 смена </t>
  </si>
  <si>
    <t>Профсоюз работников культуры РТ (НКО)</t>
  </si>
  <si>
    <t>Профсоюз работников потребкооперации РТ (ООО)</t>
  </si>
  <si>
    <t>30.05.2023г.</t>
  </si>
  <si>
    <t>Ежегодно заключаем договор с ММЦ Улуг-Хемского кожууна</t>
  </si>
  <si>
    <t>Нет, не входит в зону дислокации ОВО г.Ак-Довурак, если поставят все равно не рентабельны, т.е. ОО находятся в отдаленостях от ОВО более 20 км.</t>
  </si>
  <si>
    <t>Лицензия №ЛО-17-01-000514 от 05.08.2019 г.</t>
  </si>
  <si>
    <t>Утвержден 02.07.2019г. Нач УО, Согл УФСВ нац.гвардии РФ по РТ от 25.06.2019г., Зам.нач.УНДиПРГУ МЧС РФ по РТ от 27.06.2019г., Нач.УФСБ РФ по РТ от 02.07.2019 г.</t>
  </si>
  <si>
    <t>Паспорт лагеря от 12.03.2018 г. Год постройки 1971 год. Последний  кап.ремонт 2016 г. Имеются 5 корпусов теплых, брусовых. Есть футбольн.поле, волейб и баскет площадки, теннисные столы,клуб и творческий центр, пляж, столовая на 250 мест, прачечная, душевая, мед. пункт</t>
  </si>
  <si>
    <t>Стационарный детский оздоровительный лагерь  «Солнечная страна» г.Ак-Довурак</t>
  </si>
  <si>
    <t>14.06.-04.07</t>
  </si>
  <si>
    <t>Палаточные лагеря-спутники</t>
  </si>
  <si>
    <t>28.05.2023г.</t>
  </si>
  <si>
    <t xml:space="preserve">Паспорт лагеря  от 18 июля 2019г. Игровая комната, комната отдыха, кружковая комната, медкабинет, библиотека, столовая-65 мест, спорт.площадка. Сайт https://school-hemchik.rtyva.ru/       </t>
  </si>
  <si>
    <t>Утвержден Начальником УО, Согл УФС войск нац.гвардии РФ по РТ, Зам.нач. УНДиПРГУ МЧС России по РТ  Нач.УФСБ РФ по РТ.</t>
  </si>
  <si>
    <t xml:space="preserve">Игровая комната, комната отдыха, медкабинет, библиотека, столовая на 100 мест, спорт.площадка, актовый зал. Сайт лагеря:https://school2-barum.rtyva.ru/ </t>
  </si>
  <si>
    <t>Утвержден Нач УО от 07.07.2022 г., Согл УФСВ нац.гвардии РФ по РТ от 15.06.2022г., Зам.нач.ГУ МЧС РФ по РТ от 15.06.2022 г.., Нач.УФСБ РФ по РТ от 07.07.2022г.</t>
  </si>
  <si>
    <t>договор о совместной деятельности по организации мед.обслуживания от 22.12.20г.</t>
  </si>
  <si>
    <t>Игровая комната, комната отдыха, медкабинет, библиотека, столовая на 50 мест, спорт.площадка, актовый зал. Сайт лагеря:https://school-shekpeer.rtyva.ru/</t>
  </si>
  <si>
    <t>№АН-24-002011 от 19.07.19г. №245267/лиц. (ГАЗ322121, Р153ВВ17, тех.осмотр 21.01.19г.)</t>
  </si>
  <si>
    <t>Утвержден 12.07.2019г. Начальником УО, Согл УФСВ нац.гвардии РФ по РТ от 14.06.2019г., Зам.нач.ГУ МЧС РФ по РТ от 08.07.2019г., Нач.УФСБ РФ по РТ от 11.07.2019г.</t>
  </si>
  <si>
    <t xml:space="preserve">Утвержден 12.07.2019г. Нач УО, Согл УФСВ нац.гвардии РФ по РТ от 14.06.19г., Зам.нач.ГУ МЧС РФ по РТ от 08.07.19г., Нач.УФСБ РФ по РТ </t>
  </si>
  <si>
    <t>Утвержден 20.05.2021г. Нач УО, СоглУФСВ нац.гвардии РФ по РТ от 15.04.2021г., Зам.нач.ГУ МЧС РФ по РТ от 30.04.2021г., Нач.УФСБ РФ по РТ 20.05.2021г.</t>
  </si>
  <si>
    <t>№АН-24-002011 от 19.07.2019г. №245267/лиц. (ГАЗ322121, Р153ВВ17, г.в 2017г., тех.осмотр 21.01.19г.)</t>
  </si>
  <si>
    <t>№АН-24-002011 от 19.07.2019г. №245267/лиц. (ГАЗ322121, Р153ВВ17, г.в 2017г., тех.осмотр 21.01.2019г.)</t>
  </si>
  <si>
    <t>Утвержден 26.05.2021г. Нач УО, Согл УФСВ нац.гвардии РФ по РТ от 29.04.2021г., Зам.нач.ГУ МЧС РФ по РТ от 26.05.2021г., Нач.УФСБ РФ по РТ от 22.05.2021г.</t>
  </si>
  <si>
    <t>Утвержден 05.04.2021г. Нач УО, Согл УФСВ нац.гвардии РФ по РТ от 08.05.2021г., Зам.нач.ГУ МЧС РФпо РТ от 25.05.2021г., Нач.УФСБ РФ по РТ 27.05.2021 г.</t>
  </si>
  <si>
    <t>столовая, игровой зал, продукт.склад, комната досуга, хоз.корпус, медкабинет, баня, спорт.площадка, сайт лагеря: http://csp-dzunhem.tuva.socinfo.ru, паспорт лагеря имеется, бессрочно</t>
  </si>
  <si>
    <t>Утвержден 05.12.2018 г. Нач УО, Согл зам. Нач ГУ МЧС РФ по РТ от 12.12.2018 г., нач УФСБ ВНГ РФ по РТ от 26.12.2018 г., нач УФСБ РФ по РТ от 28.12.2018 г.</t>
  </si>
  <si>
    <t>Утвержден 12.12.2018 г. Нач УО, Согл зам. Нач ГУ МЧС РФ по РТ от 12.12.2018 г., нач УФСБ ВНГ РФ по РТ от 21.12.2018 г., нач УФСБ РФ по РТ от 18.12.2018 г.</t>
  </si>
  <si>
    <t>Утвержден 07.12.2018 г. Нач УО, Согл зам. Нач ГУ МЧС РФ по РТ от 10.12.2018 г., начУФСБ ВНГ РФ по РТ от 13.12.2018 г., нач УФСБ РФ по РТ от 21.12.2018 г.</t>
  </si>
  <si>
    <t>Утвержден 30.04.2021 г. Нач УО, Согл зам. Нач ГУ МЧС РФ по РТ от 13.04.2021 г., начУФСНгвардии РФ по РТ от 16.03.2021 г., нач УФСБ РФ по РТ от 26.04.2021 г.</t>
  </si>
  <si>
    <t>Утвержден 14.12.2018 г. Нач УО, Согл зам. Нач. ГУ МЧС РФ по РТ от 14.12.2018 г., нач. УФСБ ВНГ РФ по РТ от 21.12.2018 г., нач. УФСБ РФ по РТ от 26.12.2018 г.</t>
  </si>
  <si>
    <t>Утвержден 21.12.2018 г. Начальником УО, Согл зам. Нач. ГУ МЧС РФ по РТ от 25.12.2018 г., нач. УФСБ ВНГ РФ по РТ от 26.12.2018 г., нач. УФСБ РФ по РТ от 28.12.2018 г.</t>
  </si>
  <si>
    <t>Утвержден 24.12.2018 г. Нач УО, Согл зам. Нач. ГУ МЧС РФ по РТ от 25.12.2018 г., нач.УФСБ ВНГ РФ по РТ от 29.12.2018 г., нач. УФСБ РФ по РТ от 28.12.2018 г.</t>
  </si>
  <si>
    <t xml:space="preserve">Утвержден 04.12.2018 г. Начальником УО, Согл зам. Нач. ГУ МЧС РФ по РТ от 04.12.2018 г., нач. УФСБ ВНГ РФ по РТ от 13.12.2018 г., нач. УФСБ РФ по РТ от 12.12.2018 г. </t>
  </si>
  <si>
    <t>Утвержден 14.01.2019 г. Нач УО, Согл зам. Нач. ГУ МЧС РФ по РТ от 14.01.2019 г., нач. УФСБ ВНГ РФ по РТ от 17.01.2019 г., нач. УФСБ РФ по РТ от 16.01.2019 г.</t>
  </si>
  <si>
    <t>Утвержден 05.12.2018 г. Нач УО, Согл зам. Нач. ГУ МЧС РФ по РТ от 12.12.2018 г., нач. УФСБ ВНГ РФ по РТ от 29.11.2018 г., нач. УФСБ РФ по РТ от 05.12.2018 г.</t>
  </si>
  <si>
    <t>Утвержден 14.07.2019 г. Нач УО, Согл зам. Нач. ГУ МЧС РФ по РТ от 14.06.2019 г., нач. УФСБ ВНГ РФ по РТ от 05.06.2019 г., нач. УФСБ РФ по РТ от 02.07.2019 г.</t>
  </si>
  <si>
    <t>Договор с ГБУЗ РТ "Каа-Хемская ЦКБ" № ЛО-17-01-000470 от 24.12.2018г. До20.02.2020г</t>
  </si>
  <si>
    <t>Утвежден: начальником УО 15.04.2019 года. Срок до 07.05.2024 года. 3 категория</t>
  </si>
  <si>
    <t>Утвежден: начальником УО 14.05.2019 года. Срок до 24.05.2024 года. 3 категория</t>
  </si>
  <si>
    <t>Утвежден: начальником УО 16.05.2019 года. Срок до 27.05.2024 года. 3 категория</t>
  </si>
  <si>
    <t>Утвежден начальником УО 24.04.2019 года. Срок до 07.05.2024 года. 3 категория</t>
  </si>
  <si>
    <r>
      <t xml:space="preserve">Утвержден </t>
    </r>
    <r>
      <rPr>
        <sz val="9"/>
        <rFont val="Times New Roman"/>
        <family val="1"/>
        <charset val="204"/>
      </rPr>
      <t>18.06.2019г. Нач.УО, Согл УФСВ нац.гвардии РФ по РТ от 23.04.2019г., Зам.нач.ГУ МЧС РФ по РТ от 24.04.2019г., Нач.УФСБ РФ по РТ от 07.05.2019 г.</t>
    </r>
  </si>
  <si>
    <t>Утвержден 18.06.2019г. Нач УО, Согл УФСВ нац.гвардии РФ по РТ от 25.04.2019г., Зам.нач.ГУ МЧС РФ по РТ от 24.04.2019г., Нач.УФСБ РФ по РТ от 07.05.2019 г.</t>
  </si>
  <si>
    <t>Утвержден 18.06.2019г. Нач УО, Согл УФСВ нац.гвардии РФ по РТ от 18.06.2019г., Зам.нач.ГУ МЧС РФ по РТ от 30.06.2019г., Нач.УФСБ РФ по РТ от 17.05.2019 г.</t>
  </si>
  <si>
    <t>Утвержден 20.06.2019г. Нач. УО, Согл УФСВ нац.гвардии РФ по РТ от 28.06.2019г., Зам.нач.ГУ МЧС РФ по РТ от 21.06.2019г., Нач.УФСБ РФ по РТ от 17.07.2019 г.</t>
  </si>
  <si>
    <t>Утвержден 02.04.2021г. Нач. УО, Согл УФСВ нац.гвардии РФ по РТ от 05.04.2021г., Зам.нач.ГУ МЧС РФ по РТ от 16.04.2021г., Нач.УФСБ РФ по РТ от 13.04.2021 г.</t>
  </si>
  <si>
    <t>Утвержден 23.07.2021г. Нач. УО, Согл УФСВ нац.гвардии РФ по РТ от 01.03.2021г., Зам.нач.ГУ МЧС РФ по РТ от 04.03.2021г., Нач.УФСБ РФ по РТ от 23.07.2021 г.</t>
  </si>
  <si>
    <t>Утвержден 25.06.2021г. Нач.УО, Согл УФСВ нац.гвардии РФ по РТ от 16.04.2019г., Зам.нач.ГУ МЧС РФ по РТ от 12.05.2019г., Нач.УФ СБ РФ по РТ от 24.06.2021 г.</t>
  </si>
  <si>
    <r>
      <t>Утвержден 30</t>
    </r>
    <r>
      <rPr>
        <sz val="9"/>
        <rFont val="Times New Roman"/>
        <family val="1"/>
        <charset val="204"/>
      </rPr>
      <t>.06.2021г. Нач. УО, Согл УФСВ нац.гвардии РФ по РТ от 06.04.2021г., Зам.нач.ГУ МЧС РФ по РТ от 31.05.2021г., Нач.УФСБ РФ по РТ от 29.06.2021 г.</t>
    </r>
  </si>
  <si>
    <t>Договор № ТО-ОПС-55-21, ООО ЧОП "Патриот" от 22.10.2021г.</t>
  </si>
  <si>
    <t>Утвержден 17.01.2020г. Нач. УО, Согл УФСВ нацгвардии РФ по РТ от 20.01.2020г., Зам.нач.ГУ МЧС РФ по РТ от 28.01.2020г., Нач.УФСБ РФ по РТ от 30.01.2020 г.</t>
  </si>
  <si>
    <t>Утвержден 15.03.2021г. Нач. УО, Согл УФСВ нацгвардии РФ по РТ от 9.02.2021г., Зам.нач.ГУ МЧС РФ по РТ от 15.03.2021г., Нач.УФСБ РФ по РТ от 15.03.2021 г.</t>
  </si>
  <si>
    <t xml:space="preserve">  здание начальной школы, спорт.площадка библиотека, игровые комнаты, кружков.кабинет, столовая(51 мест). Паспорт лагеря  от 01.02.2019 г. https://school1-mugur-aksy.rtyva.ru </t>
  </si>
  <si>
    <t>Утвержден 13.05.2019г. Нач. УО, Согл УФСВ нац.гвардии РФ по РТ от 23.04.2019г., Зам.нач.ГУ МЧС РФ по РТ от 24.04.2019г., Нач.УФСБ РФ по РТ от 07.05.2019 г.</t>
  </si>
  <si>
    <t>Муниципальное бюджетное общеобразовательное учреждение средняя общеобразовательная школа №2 села Мугур-Аксы ИНН: 1710001787, ОГРН: 1031700644480, юридический адрес: 668020,Республика Тыва, Монгун-Тайгинский район, село Мугур-Аксы,улица Саны-Шири, д.58. тел:8(394)51-22-4-26 e-mail:tyva_school120_@mail.ru</t>
  </si>
  <si>
    <t>Утвержден 20.05.2019г. Нач. УО, Согл УФСВ нац. гвардии РФ по РТ от 29.04.2019г., Зам.нач ГУ МЧС Ф по РТ от 14.05.2019г., Нач.УФСБ РФ по РТ от 17.05.2019 г.</t>
  </si>
  <si>
    <t xml:space="preserve">спорт.площадка, библиотека,игровые комнаты, помещений для работы кружков,  столовая(60 мест). Паспорт лагеря от 01.02.2019 г. до 01.02.2020 г. school2-mugur-aksy.rtyva.ru </t>
  </si>
  <si>
    <t>здание пришкольного интерната, спорт.площадка,библиотека,столовая(60 пос.мест). Паспорт лагеря от 01.02.2019 г.  https://school-m-buren.rtyva.ru/</t>
  </si>
  <si>
    <t>Утвержден 14.05.2019г. Нач. УО, Согл УФСВ нац.гвардии РФ по РТ от 29.04.2019г., Зам.нач.ГУ МЧС РФ по РТ от 29.04.2019г., Нач.УФСБ РФ по РТ от 07.05.2019 г.</t>
  </si>
  <si>
    <t>Утвержден 31.05.2021г. Нач УО, Согл УФСВ нацгвардии РФ по РТ от 28.04.21г., РГУ МЧС РФ по РТ от 31.05.21г., УФСБ РФ по РТ от 04.06.21г.</t>
  </si>
  <si>
    <t xml:space="preserve">Паспорт лагеря с 30.09.2022г. Игровая комната, комната отдыха, медкабинет, библиотека, столовая, спорт.площадка.  Сайт: https://school1-handagaity.rtyva.ru/ </t>
  </si>
  <si>
    <t>Утвержден 27.03.2020г. Нач УО, Согл УФСВ нацгвардии РФ по РТ от 19.03.2020г., ГУ МЧС РФ по РТ от 19.03.2020г., УФСБ РФ по РТ 16.05.2020г .</t>
  </si>
  <si>
    <t>Утвержден 10.06.2019г. Нач УО, Согл УФСВ нацгвардии РФ по РТ от 15.06.19г., ГУ МЧС РФ по РТ от 03.06.19г., УФСБ РФ по РТ 10.06.19г.</t>
  </si>
  <si>
    <t>Утвержден Нач УО от 12.03.2021года, Согл УФСВнацгвардии РФ по РТ от 24.03.21  года., Зам.нач.УНДиПРГУ МЧС РФ по РТ,  Нач.УФСБ РФ по РТ .</t>
  </si>
  <si>
    <t>Утвержден Нач УО, Согл УФСВ нацгвардии РФ по РТ от 2.042021., Зам.нач.УНДиПРГУ МЧС РФ по РТ ., Нач.УФСБ РФ по РТ от 20.04.2021 г.</t>
  </si>
  <si>
    <t xml:space="preserve">Утвержден от 12.04.2021. Нач УО, Согл УФСВ нацгвардии РФ по РТ, Зам.нач.УНДиПРГУ МЧС РФ по РТ, Нач.УФСБРФ по РТ </t>
  </si>
  <si>
    <t>Утвержден от 17.05.2019г. Нач УО, Согл УФСВ нацгвардии РФ по РТ от 02.04.2021г., Зам.нач.УНДиПРГУ МЧС РФ по РТ от 14.04.2021г., Нач.УФСБ РФ по РТ 12.05.2021.</t>
  </si>
  <si>
    <t xml:space="preserve">Утвержден Нач УО, Согл УФСВ нац.гвардии РФ по РТ от 20.04.2021 года ., Зам.нач.УНДиПРГУ МЧС России по РТ, Нач.УФСБ РФ по РТ </t>
  </si>
  <si>
    <t>28.07.-17.08.</t>
  </si>
  <si>
    <t>26.07.2018 года № 577</t>
  </si>
  <si>
    <t>Кужугет Байлак Тимуровна, 89133518327</t>
  </si>
  <si>
    <t>Всего: 13. Снаружи: 5 Внутри: 8</t>
  </si>
  <si>
    <t>ЛО-17-01-000128 ОТ 31.05.2013 Г</t>
  </si>
  <si>
    <t>Детский оздоровительный лагерь "Юный кондитер"</t>
  </si>
  <si>
    <t>Муниципальное бюджетное общеобразовательное учреждение Шуйская средняя общеобразовательная школа с. Шуй муниципального района "Бай-Тайгинский кожуун Республики Тыва" . ИНН: 1711003473, ОГРН: 1021700655877, юридический адрес:668012, Республика Тыва,  Бай-Тайгинский район, с.Шуй, ул.Нордуп, дом 46; конт.данные: 89293159550. e-mail: tyva_school_136@mail.ru</t>
  </si>
  <si>
    <t>Муниципальное бюджетное образовательное учреждение Кызыл-Дагская средняя общеобразовательная школа им.Хертек Амырбитовны Анчимаа-Тока . ИНН: 1711003561, ОГРН: 1021700655790, юридический адрес: 668013, Республика Тыва, Бай-Тайгинский район, село Кызыл-Даг, улица Коп-Соок, дом 16. Конт.данные: +7(394-42)21015, e-mail: tyva_school_134@mail.ru</t>
  </si>
  <si>
    <t>Утвержден Начальником УО, Согл УФСВ нац.гвардии РФ по РТ, Зам.нач.ГУ МЧС России по РТ  Нач.УФСБ РФ по РТ. 2 кат, май 2026.</t>
  </si>
  <si>
    <t>Муниципальное бюджетное общеобразовательное учреждение дополнительного образования подростковый клуб "Орнамент" села Мугур-Аксы  ИНН: 1710001762, ОГРН: 1031700644282 Юридический адрес: 668020,Республика Тыва, Монгун-Тайгинский район,село Мугур-Аксы,улица Кошкар-оол дом 3, e-mail:ornament-m-t@mail.ru</t>
  </si>
  <si>
    <t>17Л01 №0000336 от 21 декабря 2018 года №591</t>
  </si>
  <si>
    <t>Дажы-Лама Любовь Андреевна , тел.:89233886973</t>
  </si>
  <si>
    <t>ЛО-17 0002580 приложение №9 к ЛО-17-01 -000394 от 08.09.2017г</t>
  </si>
  <si>
    <t>Муниципальное бюджетное образовательное учреждение средняя общеобразовательная школа  им.Н.С.Конгара села Бай-Тал, муниципального района "Бай-Тайгинский кожуун ИНН: 1711003498, ОГРН: 1021700655888 Юридический адрес: 668014, Республика Тыва, Бай-Тайгинский район, село Бай-Тал, улица Мира, дом 39. е-mail:tyva_school_156@bk.ru</t>
  </si>
  <si>
    <t>Монгуш Арыяа Олчейовна, тел:89133482071</t>
  </si>
  <si>
    <t>№163 от 03 июня 2011 г</t>
  </si>
  <si>
    <t>Корпус  основной школы, спортивная площадка. Сайт лагеря: https://school-ilinka.rtyva.ru, паспорт лагеря бессрочное</t>
  </si>
  <si>
    <t>Паспорт безопасности утвежден: начальником Управления образования 16.05.2019 года. Срок до 27.05.2024 года. 3 категория</t>
  </si>
  <si>
    <t>Всего 4 шт.:      внутри-2,             наружи-2.</t>
  </si>
  <si>
    <t>Всего: 4 шт.:             внури-2,                        наружи-2.</t>
  </si>
  <si>
    <t>Муниципальное бюджетное образовательное учреждение Ээрбекская средняя сбщеобразовательная школа  ИНН: 1717008189, ОГРН: 1021700728367. Юридический адрес: 667911,Республика Тыва, Кызылский район, село Ээрбек,улица Школьная, дом 14 erbekschool@mail.ru</t>
  </si>
  <si>
    <t>Мед.лицензия № 17.01.04.000 М000133.03.13 от13.03.13г</t>
  </si>
  <si>
    <t>договор оформлен с ГУП "Охрана" от 12.2019 г. до 12.2020 г.</t>
  </si>
  <si>
    <t>ФФГУП "Охрана"Росгвардии  Договор № 49 от 30.07.18г.</t>
  </si>
  <si>
    <t xml:space="preserve">Лицензия № ЛО-17-01-000492 от16.04.2019г. </t>
  </si>
  <si>
    <t>Утв Нач УО, Согл УФСВ нац.гвардии РФ по РТ от 28.03.2021г. Зам.нач УФСБ РФ по РТ от 15.04.2021г., ЗамНач.ГУ МЧС РФ по РТ, срок до 2026года.</t>
  </si>
  <si>
    <t>Утв 17.07.2019г. Нач УО, Согл УФСВ нацгвардии РФ по РТ от 11.07.2019г, Зам нач УНДиПРГУ МЧС РФ по РТ от 7.07.2019г, нач УФ СБ РФ по РТ от 17.07.2019г.</t>
  </si>
  <si>
    <t>Утв 28.04.2020г. Нача УО, Согл УФСВ нац.гвардии РФ по РТ от26.03.2020г., Зам.нач.ГУ МЧС РФ по РТ от 23.04.2020г., Нач.УФСБ РФ по РТ от 28.04.2020 г., срок до 2025года.</t>
  </si>
  <si>
    <t>Утв 19.03.2020 г. Нач УО, Согл УФСВ нац.гвардии РФ по РТ от 10.03.2020г., Зам.нач.ГУ МЧС РФ по РТ от 20.03.2020г., Нач.УФСБ РФ по РТ от 19.03.2020 г., срок до 2025года.</t>
  </si>
  <si>
    <t>Утв 07.06.2019 Нач УО, Согл УФСВ нац.гвардии РФ по РТ от 03.06.19г., Зам.нач.УНДиПРГУ МЧС РФ по РТ от05.06.2019г., Нач.УФСБ РФ по РТ от 07.06.2019 г.</t>
  </si>
  <si>
    <t>Утв 07.06.2019 Нач УО, Согл УФСВ нацгвардии РФ по РТ от 03.06.19г., Зам.нач.УНДиПРГУ МЧС РФ по РТ от05.06.2019г., Нач.УФСБ РФ по РТ от 07.06.2019 г.</t>
  </si>
  <si>
    <t>Утв Нач ДпО от 14.04.2021г Согл Нач УФСБ РФ по РТ от "20" апреля 2021г. Нач УФСВНГ РФ по РТ от "14" апреля 2021г. Зам. нач. ГУ МЧС РФ по РТ от 19.04.2021</t>
  </si>
  <si>
    <t xml:space="preserve"> срок действия - 5 лет (до 19.04.2026г) Нач  ДпО 19.04.2021г.; Нач. УФСБ РФ по РТ, 19.04.2021, Нач. УФСВН 30.03.2021 </t>
  </si>
  <si>
    <t>Утв Директором от 14.05.2019</t>
  </si>
  <si>
    <t>дата получения  15.04.2019г.</t>
  </si>
  <si>
    <t xml:space="preserve"> договор № 1 от 07.04.2021 г. с  ГБУЗ РТ "РДБ"  ул. Кечил-оола,2б </t>
  </si>
  <si>
    <t xml:space="preserve">Договор от 15.12.2021 с ВГКУ "ОВО ВНГ РОССИИ ПО РТ" </t>
  </si>
  <si>
    <t>Утвержден 29.04.2021 г. Нач ДпО, Согл УФСВНГ РФ по РТ, Полковником полиции Кука А.Д.</t>
  </si>
  <si>
    <t>Профильный физико-математический лагерь дневного пребывания «Эврика»</t>
  </si>
  <si>
    <t>Детский лагерь дневного пребывания "Веселый муравейник"</t>
  </si>
  <si>
    <t>Алдын-оол Вера Мартоловна, тел.839420220291</t>
  </si>
  <si>
    <t>Цель лагеря: обучить детей основам кулинарии во время отдыха научатся выпекать торты, капкейки и т.д. Научить детей тай-менеджменту. В конце лагеря дети получат удостоверения юного кулинара.</t>
  </si>
  <si>
    <t xml:space="preserve">Игровая комната (4), комната отдыха (4), медкабинет оборудован по требованием СанПин, библиотека на 26 мест, столовая на 100 посадочных мест, спорт.площадка. Сайт лагеря: https://school1-barum.rtyva.ru/ </t>
  </si>
  <si>
    <t>Всего 14 шт.: снаружи-4, внутри-10</t>
  </si>
  <si>
    <t>Цырмаева Аюна Игнатьевна 89835904383</t>
  </si>
  <si>
    <t>Всего 16 шт.: снаружи- 7, внутри- 9</t>
  </si>
  <si>
    <t>Стационарный лагерь "Ак-Хол" Монгун-Тайгинского кожууна</t>
  </si>
  <si>
    <t>Утв 03.03.2022 г. Министром образования, Согл ГУ МЧС РФ по РТ от 30.03.2022 г., УФСБ ВНГ РФ по РТ от 30.03.2022 г., УФСБ РФ по РТ от 18.05.2022 г., срок до 2023 г., 3 кат</t>
  </si>
  <si>
    <t>07.06.-27.06.</t>
  </si>
  <si>
    <t>30.06.-20.07.</t>
  </si>
  <si>
    <t>Утвержден 21.06.2021г. Нач УО, Согласовано УФСВнац.гвардии РФ по РТ от 16.06.2021г., Зам.нач.ГУ МЧС России по РТ от 18.06.2021г.,Нач.УФСБ РФ по РТ от 22.06.2021г., срок до 2026года</t>
  </si>
  <si>
    <t xml:space="preserve">Договор с ГБУЗ РТ "Кызылская ЦКБ" ФАП с.Усть-Элегест от 07.09.17г. </t>
  </si>
  <si>
    <t>Договор с ГБУЗ РТ "Кызылская ЦКБ" от 27.09.2021г.  № ЛО-17-01-000474</t>
  </si>
  <si>
    <t>Всего 8шт.:                       снаружи-4,                      внутри-4.</t>
  </si>
  <si>
    <t>Всего 8 шт.:                                снаружи-2,                                   внутри-6.</t>
  </si>
  <si>
    <t>Кыргыс Игна Дас-ооловна 89232487767</t>
  </si>
  <si>
    <t>№АН-24-002750 от 27.04.22г. (ГАЗ -322121т442вс</t>
  </si>
  <si>
    <t xml:space="preserve">нет </t>
  </si>
  <si>
    <t>№АН-24-002420 от 29.01.20г. (ГАЗ -next м543вм</t>
  </si>
  <si>
    <t>Всего 4 шт.:                                снаружи-3,                                   внутри-1.</t>
  </si>
  <si>
    <t>№АН-24-02462 от 02.03.20г. (ГАЗ -322121т161вс</t>
  </si>
  <si>
    <t>Всего 6 шт.:                                снаружи-3,                                   внутри-3.</t>
  </si>
  <si>
    <t>№АН-24-002291 от 29.10.19г. (ГАЗ -322121т121ау, дата теосмотра 18.04.2022г.)</t>
  </si>
  <si>
    <t>Всего 7 шт.:                         внутри-4,                               снаружи-3.</t>
  </si>
  <si>
    <t>№АН-24-002369 от 02.12.19г. (ГАЗ -322121 т237ау, дата тех.осмотра 18.04.2022г.)</t>
  </si>
  <si>
    <t xml:space="preserve">Утвержден 02.04.2021г. Нач УО, Согл УФСВ нац гвардии РФ по РТ от 05.04.2021г., Зам.нач.ГУ МЧС РФ по РТ от 13.04.2021г.,Нач.УФСБ РФ по РТ от 19.04.2021г., срок до 2026года 3 категория </t>
  </si>
  <si>
    <t xml:space="preserve">ПАЗ 00171В от 24.12.2019  паспорт ДБ №277 </t>
  </si>
  <si>
    <t>Всего 19 шт.:                                снаружи-5,                                   внутри-14.</t>
  </si>
  <si>
    <t>ПАЗ 320570-02 2021г выпуска паспорт ДБ 2019г.</t>
  </si>
  <si>
    <t>"ЛО-17-01-000370 от 23.11.2016</t>
  </si>
  <si>
    <t>Всего 38 шт.:                                снаружи-8,                                   внутри-30.</t>
  </si>
  <si>
    <t>Утвержден 10.03.2021 г. Нач УО, Согл зам. Нач ГУ МЧС РФ по РТ от 17.03.2021 г., нач УФСБ ВНГ РФ по РТ от 09.03.2021 г., нач УФСБ РФ по РТ от 11.03.2021 г.</t>
  </si>
  <si>
    <t>№067/19от:15.02.2021г</t>
  </si>
  <si>
    <t>Серия Ло 17 №0104000М000019.02.19 от: 26.02.2018</t>
  </si>
  <si>
    <t>имеется №51 от: 19.01.2022</t>
  </si>
  <si>
    <t>Утвержден 14.02.2021 г. Нач УО, Согл зам. Нач. ГУ МЧС РФ по РТ от 06.04.2021 г., нач. УФСБ ВНГ РФ по РТ от 15.03.2021 г., нач. УФСБ РФ по РТ от 12.04.2021 г.</t>
  </si>
  <si>
    <t>№ от:04.03.2021</t>
  </si>
  <si>
    <t>Серия ЛО-17№0002997</t>
  </si>
  <si>
    <t>имеется01.04.2022г</t>
  </si>
  <si>
    <t>Лагерь дневного пребывания "Мергежил"</t>
  </si>
  <si>
    <t>серия 17Л01 №0000387 от 25 декабря 2019</t>
  </si>
  <si>
    <t>Баавыл Март-оол Иргитович тел.89235437099</t>
  </si>
  <si>
    <t xml:space="preserve">на стадии согласования </t>
  </si>
  <si>
    <t>Муниципальная бюджетная организация дополнительного образования «Центр профессиональной ориентации села Тээли» муниципального района Бай-Тайгинский кожуун Республики Тыва» ИНН: 1711001211,  ОГРН: 1021700655426 Юридический адрес: 668014, Республика Тыва, Бай-Тайгинский район, село Тээли, улица Степная, дом 22а. e-mail:mergejil@mail.com Раб.тел. 8 (394) 42-21-4-00</t>
  </si>
  <si>
    <t>Утв начальником УО, Согл нач УФСБ РФ по РТ, Согл упрРосгвардии по РТ, Согл МЧС РФ по РТ, 4 катеогрия, 23 ноября 2025 год</t>
  </si>
  <si>
    <t>Муниципальное бюджетное  учреждение Адыр-Кежигская средняя общеобразовательная школа , ИНН:1703002324, ОГРН:1031700552828,  юридический адрес: 668551, Республика Тыва, Тоджинский район, село Адыр-Кежиг, улица Анды, дом 26.  Контактный номер: 8(394)-50-2-16-10; e-mail: tyva_ school_183@ mail.ru</t>
  </si>
  <si>
    <t>Муниципальное бюджетное общеобразовательное учреждение «Средняя общеобразовательная школа № 7» имени Л. С. Новиковой города Кызыла Республики Тыва (Полное наименование учреждения)     ИНН: 1701034440 ОГРН: 1021700516860. Юридический адрес: 667000, город Кызыл, улица Ленина, дом 4. Контактные данные:+7(394-22)3-45-95, e-mail: Tuvakyzylschool7@mail.ru</t>
  </si>
  <si>
    <t>Стационарный лагерь "Сайлык" Тес-Хемский кожуун</t>
  </si>
  <si>
    <t>Полное наименование организации в соответствии с уставом и положением/наименование учредителя организации (лагеря)   ИНН, ОГРН, юридический адрес, e-mail</t>
  </si>
  <si>
    <t>Утвержден 24.06.2019г. Начальником УО, Согласовано УФС войск национальной гвардии РФ по РТ от 28.06.2019г., Зам.нач.УНДиПРГУ МЧС России по РТ от 21.06.2019г., Нач.УФ службы безопасности РФ по РТ от 17.07.2019 г., срок до 2024года.</t>
  </si>
  <si>
    <t>229/19 от 14.04.19</t>
  </si>
  <si>
    <t>на стадии получения</t>
  </si>
  <si>
    <t>№073/19 от 04.12.2018г (ГАЗ-322121, Т629ВС17)</t>
  </si>
  <si>
    <t xml:space="preserve"> № ЛО-17-01-000299 от 01.06.2015г бессрочно</t>
  </si>
  <si>
    <t xml:space="preserve"> с Барун-Хемчикским ОВО ВНГ с 2016 года с ежегодной пролонгацией</t>
  </si>
  <si>
    <t>серия 17 ЛО1  №0000090 № 372 от 01.02.16 г.</t>
  </si>
  <si>
    <t>№4  от 28.01.21г , №5 от 28.01.21г .</t>
  </si>
  <si>
    <t xml:space="preserve"> №20 от 15.12.21г "ООО компания электромонтажных работ"</t>
  </si>
  <si>
    <t>№38 от 01.12.21г "ООО компания электромонтажных работ"</t>
  </si>
  <si>
    <t>Заключен договор с ГБУЗ РТ "Каа-Хемская ЦКБ" от 19.01.2023г</t>
  </si>
  <si>
    <t>договор с ГБУЗ РТ "Каа-Хемская ЦКБ" от 11.02.2019 года</t>
  </si>
  <si>
    <t>договор с ГБУЗ РТ "Каа-Хемская ЦКБ" от 11.02.19г</t>
  </si>
  <si>
    <t>Корпус  основной школы, спорт.площадка.количество посадочных мест-80 Сайт лагеря: https://school-kundustug.rtyva.ru, паспорт лагеря бессрочное</t>
  </si>
  <si>
    <t>Паспорт безопасности утвежден: начальником Управления образования 04.05.2019 года. Срок до 14.05.2024 года. 3 кат.</t>
  </si>
  <si>
    <t>Утвежден: начальником УО 24.04.2019 года. Срок до 11.06.2024 года. 3 кат.</t>
  </si>
  <si>
    <t>Заключен договор с ГБУЗ РТ "Каа-Хемская ЦКБ" от 19.01.2023г.</t>
  </si>
  <si>
    <t>Государственное бюджетное учреждение Республики Тыва "Центр социальной помощи семье и детям" ИНН: 1717007971, ОГРН: 1021700727938 юридический адрес:667901, пгт.Каа-Хем, улица Щорса, дом 10, факт.расположения: 667902, Кызылский район, село Усть-Элегест, улица Шоссейная, дом 5.,контактные данные: тел.:+7(394-22)9-16-39,+7(394-22)9-43-02, e-il:kyzylskij.sid@mail.ru.</t>
  </si>
  <si>
    <t>паспорт лагеря от 01.05.2022г. Здание школы, спортивный зал, кухня-1, столовая-1, игровые комнаты-2, мед. кабинет-1, игровая площадка на территории школы</t>
  </si>
  <si>
    <t xml:space="preserve">Паспорт лагеря 30.09.2022г. Игровая комната, комната отдыха, медкабинет, библиотека, столовая, спорт.площадка, актовый зал. Сайт:https: //school2-solchur.rtyva.ru/ </t>
  </si>
  <si>
    <t>Утв от 12.04.2019г. Нач УО, Согл УФСВ нацгвардии РФ по РТ от 19.04.2021г., Зам.нач. УНДиПРГУ МЧС РФ по РТ от 25.05.2021г., Нач.УФСБ РФ по РТ от 25 05.2021.</t>
  </si>
  <si>
    <t>Утв 04.06.2019г. Нач УО, СоглУФСВ нац.гвардии РФ по РТ от 03.06.2019г., Зам.нач.УНДиПРГУ МЧС России по РТ от 07.06.2019г., Нач.УФСБ РФ по РТ от 21.06.2019г., срок до 2023года.</t>
  </si>
  <si>
    <t>№ 371 от 20 ноября 2015 года</t>
  </si>
  <si>
    <t>№АН-24-002257 от 07.10.19г. (ГАЗ -322121т217ау , тех.осмотр от 21.01.2019г.)</t>
  </si>
  <si>
    <t>№АН-24-001755 от 03.07.19г. (ГАЗ – 322121, с974вс, тех.осмотр от 21.01.2019г.) закл от 21.06.19г.№241</t>
  </si>
  <si>
    <t xml:space="preserve"> Лицензию ждем, есть договор из  ФАБ от 01.09.2017</t>
  </si>
  <si>
    <t>Муниципальное бюджетное образовательное учреждение средняя общеобразовательная школа села Иштии-Хем муниципального района " Улуг-Хемский кожуун Республики Тыва", ИНН:1714005214  , ОГРН:1041700689470, юридический адрес:668214, Республика Тыва, Улуг-Хемский район, село Иштии-Хем, улица Школьная, дом 1. e-mail: tyva_school_36@mail.ru</t>
  </si>
  <si>
    <t>лицензию ждем, есть договор из  ФАБ от 01.09.2017</t>
  </si>
  <si>
    <t xml:space="preserve">Договор №031,от 05.06.2019г закл с ФФГУП "Охрана" Росгвардии </t>
  </si>
  <si>
    <t>№АН-24-002011 от 30.11.2019г. №245267/лиц. (ГАЗ322121, Р153ВВ17, тех.осмотр от 21.01.2019г.)</t>
  </si>
  <si>
    <t>Муниципальное бюджетное образовательно учреждение  средняя обшеобразовательная школа с.Элегест  ИНН: 1713002299 КПК: 171301001 р/с: 40701810900001000009
БИК: 049304001, Республика Тыва, Чеди-Хольский кожуун, с.Элегест, ул.Школьная д.5</t>
  </si>
  <si>
    <t xml:space="preserve">Муниципальное бюджетное общеобразовательное  учреждение Ак-Тальская средняя общеобразовательная школа Чеди-Хольского кожууна   ИНН: 1713002154, ОГРН: 1021700682266. Юридический адрес: 668335, Республика Тыва, Чеди-Хольский район, село Ак-Тал, ул Малчын, д.40. Конт. телефон. 8-923-550-91-58
</t>
  </si>
  <si>
    <t>Утв от 28.02.2022г. согла нач УФСВ на.гварции РФ по РТ, согл нач.УФСБ РФ по РТ, согл зам.нач. ГУ МЧС РФ по РТ</t>
  </si>
  <si>
    <t>Утв 07.06.2019г. Нач. УО, Согл. УФСВ нац.гвардии РФ по РТ от 07.06.2019г., Зам.нач.ГУ МЧС России по РТ от 07.07.2019г., Нач.УФСБ РФ по РТ от 11.07.2019г.</t>
  </si>
  <si>
    <t>закл № 120/19 от 13.12.2018г №АН-24-002241 от 02.10.19г. №245267/лиц. (ГАЗ322121, Т 038 АУ 17, тех.осмот от 16.11.19г.)</t>
  </si>
  <si>
    <t>Кухня, столовая, игровой зал, мед.кабинет, кабинет психолога, спальня девочек, кабинет мальчиков. Сайт учреждения erzin-sid, материально-техническая база лагеря (1.игр.комната; 2.помещение для занятий кружков;3.помещение мед.назнач;4.спорт.зал;5.столовая;6.помещение для сушки одежды и обуви;7.раздевалка;8.кладовая спортинвентаря;9.игр и кружкового инвентаря;10.туалеты;сколько комнат и т.д.)</t>
  </si>
  <si>
    <t>Не входит в зону дислокации, (в отдаленостях от ОВО более 38 км.)</t>
  </si>
  <si>
    <t>Упр ВОВ нац.гвардии РФ по РТ, договор № 155 от 01.01.2018 г</t>
  </si>
  <si>
    <t>:gimnaz5@mail.ru 6 игр. Комнаты, 2 кружковые, спорт.зал, столовая (160 посад. мест), продуктовый склад, теннисный зал, медкабинет, спорт площадка.</t>
  </si>
  <si>
    <t>на стадии разработки (ГАЗ 322171 Е184ВС)</t>
  </si>
  <si>
    <t xml:space="preserve">№ 01/19 от 21.02.2019г.  ГАЗ 322121 Т630ВС </t>
  </si>
  <si>
    <t>Доктугу Ольга Базыр-ооловна, тел:89632535517</t>
  </si>
  <si>
    <t>Чаш-оол Ольга Сергеевна, тел.:89233849062</t>
  </si>
  <si>
    <t>Бичекей Айлана Аркадьевна, тел.:89233898826</t>
  </si>
  <si>
    <t>Давалай Клавдия Наксыл-ооловна, тел.:89293160357</t>
  </si>
  <si>
    <t>Наскыл Марта Хуреш-ооловна, тел.:89233831420</t>
  </si>
  <si>
    <t>Монгуш Шораан Кызыл-оолович, тел: 89235520207</t>
  </si>
  <si>
    <t>Ооржак Ольга Руслановна тел: 89232639818</t>
  </si>
  <si>
    <t>Бичии-оол Баян Сидорович тел: 89019239517</t>
  </si>
  <si>
    <t>Утв Министром от 13.05.2021., согл УФСБ РФ по РТ от 12.05.2021, согл УФСВНГ РФ по РТ 28.04.2021., согл зам.нач МЧС РФ по РТ 13.05.2021., 3 кат, до апрель 2026г.</t>
  </si>
  <si>
    <t>https://school2-kyzyl.rtyva.ru/ Игровая комната - 4, спорт.зал, столовая - 90 мест, 2 кружковые, продуктовый склад,  медкабинет, библиотека, 2 комнаты личной гигиены,</t>
  </si>
  <si>
    <t>Лагерь дневного пребывания "Смешарики"</t>
  </si>
  <si>
    <t>Лагерь дневного пребывания "Родник"</t>
  </si>
  <si>
    <t xml:space="preserve"> сайт - school1-kyzyl.rtyva.ru, 4 игоровые комнаты; 2 медпункта; кружковая; спортзал; столовая кол-во посадочных мест - 100; туалет 2; спортплощадка, игровая площадка 435 кв.м</t>
  </si>
  <si>
    <t>ГБУЗ "РДБ" № ЛО-17 серия 01000363 по 22.09.2016</t>
  </si>
  <si>
    <t>school7-kyzyl.rtyva.ru Комнат для занятия кружковой деятельностью-2, Игровые комнаты-2, Библиотека, Медпункт, Буфет</t>
  </si>
  <si>
    <t xml:space="preserve">№ ЛО-17-01-000455 от 31.06.2018 </t>
  </si>
  <si>
    <t xml:space="preserve">договор от 01.11.2018г с ГБУЗ РТ "РДБ" </t>
  </si>
  <si>
    <t>№17.01.04.000.М.000072.05.19 от 06.05.2019 г.</t>
  </si>
  <si>
    <t xml:space="preserve">паспорт лагеря от 28.09.2022 г. Сайт лагеря:http: //www.kara-haak-school.edu.saite.ru Здание начальной школы, спорт.площадка-1, столовая-1,классы-3 </t>
  </si>
  <si>
    <t>Хомушку Маадыр Биче-оолович тел: 8934-33-2-10-38</t>
  </si>
  <si>
    <t>Муниципальное бюджетное общеобразовательное учреждение средняя общеобразовательная школа села Ак-Дуруг, ИНН:1715002030, ОГРН: 1051700703845 Юридический адрес: 668213, Республика Тыва, Чаа-Хольский район, село Чаа-Холь, улица Ленина, дом 1.  e-mail: tyva_school_42@mail.ru</t>
  </si>
  <si>
    <t>Утв 18.03.2021г. нач Куулар Л.Ш., Согл.нач. УФСВ нац.гвардии РФ по РТ от 18.03.2021г., Врио.нач. ГУ МЧС России по РТ от 07.04.2021г., Нач.УСБ РФ по РТ от 07.04.2021г., срок до 04.2026 года.</t>
  </si>
  <si>
    <t>№035\19 от 28.11.2018 г. на 2019-2023 годы</t>
  </si>
  <si>
    <t>Договор с ГБУЗ РТ "РДБ" на период с 03.06 по 25.07. 2019 года</t>
  </si>
  <si>
    <t>договор от 01.12.2009 ГБУЗ "РДБ"</t>
  </si>
  <si>
    <t>Сайт школы https://school17-kyzyl.rtyva.ru/, игровая комната, спорт.зал, спорт.площадка,  столовая (посадочных мест 198), мед.кабинет, акт.зал, библиотека</t>
  </si>
  <si>
    <t>Лагерь дневного пребывания "Территория детей"</t>
  </si>
  <si>
    <t>tsdo-kyzyl.rtuva.ru,  актовый зал,  библиотека,  столовая (50 посадочных мест), 5 игровых комнат, туалеты 2 шт</t>
  </si>
  <si>
    <t xml:space="preserve">сайт школы: https://school12-kyzyl.rtyva.ru/;кабинет ритмики; 8 игровых комнат, кабинет музыки, акт.зал, спортзал, библиотека,мкдпункт - 2 шт, столовая на 180 осадочных мест                       </t>
  </si>
  <si>
    <t>акт.зал, столовая, продуктовый склад, мед.кабинет,игровая комната, игр.площадка перед зданием Центра, летняя веранда, (сайт: htpp://ak-dovurak-centr.nubex.ru c 01.02.2019 г по 31.01.2020 г. Паспорт от 11.01.2019 г.)</t>
  </si>
  <si>
    <t>Сарыглар Сырга Сергеевна тел: 89010190113</t>
  </si>
  <si>
    <t xml:space="preserve">Муниципальное бюджетное общеобразовательное  учреждение Сайлыгская средняя общеобразовательная школа Чеди-Хольского кожууна (МБОУ СОШ с. Сайлыг) ИНН 1713002250 ОГРН 1031700681781Юридический адрес: 668335, Респ Тыва, р-н Чеди-Хольский, с. Сайлыг, ул. Терешкова, д.5, Почтовый адрес: 668335, Респ Тыва, р-н Чеди-Хольский, с. Сайлыг, ул. Терешкова, дом №5,
Тел. 8-90113561-60
</t>
  </si>
  <si>
    <t>Лагерь дневного пребывания "Родничок"</t>
  </si>
  <si>
    <t xml:space="preserve">Лицензия № 623 от 27.09.2019 г. </t>
  </si>
  <si>
    <t>Болат Айлана Анатольевна, тел: 89010176453</t>
  </si>
  <si>
    <t>№17.01.04.000.М.000064.04.18 от 28.04.2018</t>
  </si>
  <si>
    <t xml:space="preserve">Всего 2 шт.:          внутри-1, снаружи-1. 
</t>
  </si>
  <si>
    <t>Паспорт дорожной безопасности (дата получения)</t>
  </si>
  <si>
    <t>Медицинские лицензии (договор, серия, номер лицензии медкабинета)</t>
  </si>
  <si>
    <t xml:space="preserve">Кнопка тревожной сигнализации  </t>
  </si>
  <si>
    <r>
      <t xml:space="preserve">Всего 10 шт.: </t>
    </r>
    <r>
      <rPr>
        <sz val="8"/>
        <rFont val="Times New Roman"/>
        <family val="1"/>
        <charset val="204"/>
      </rPr>
      <t>снаружи- 5, внутри- 5.</t>
    </r>
  </si>
  <si>
    <t>заключили с ЧОП "Патриот" № Н-282-22 от 15.06.2022г.</t>
  </si>
  <si>
    <t>Утвержден 15.07.2022г. Нач УО, Согласовано УФСВнац.гвардии РФ по РТ от 15.06.2022г., Зам.нач.ГУ МЧС России по РТ от 15.06.2022г.,Нач.УФСБ РФ по РТ от 15.07.2022г., срок до 2025г.</t>
  </si>
  <si>
    <t>Лагеря дневного пребывания "Лучики"</t>
  </si>
  <si>
    <t>28.06-18.07</t>
  </si>
  <si>
    <t>21.07-10.08</t>
  </si>
  <si>
    <t>26.06. -16.07.</t>
  </si>
  <si>
    <t>17ЛО1 № 0000305 от 26.02.2013г. № 165</t>
  </si>
  <si>
    <t>Имеется договор №181 от.19.03.2019г</t>
  </si>
  <si>
    <t>договор ЦКБ № 64</t>
  </si>
  <si>
    <t xml:space="preserve"> имеется</t>
  </si>
  <si>
    <t>Лагерь с дневным пребыванием детей "Дружба"</t>
  </si>
  <si>
    <t>Сайт лагеря: https://School1-kaa-hem.rtyva.ru/ Здание начальной школы (Столовая, класс - 4, спортзал-1)</t>
  </si>
  <si>
    <t>Оюн Ай-кыс Алдай-ооловна</t>
  </si>
  <si>
    <t>Итого:</t>
  </si>
  <si>
    <t>Ежегодно заключаем договор с ММЦ г.Ак-Довурак, лицензия на стадии получения</t>
  </si>
  <si>
    <t>06.07.-26.07.</t>
  </si>
  <si>
    <t xml:space="preserve"> 2 смена</t>
  </si>
  <si>
    <t>30.06-20.07</t>
  </si>
  <si>
    <t>23.06-13.07</t>
  </si>
  <si>
    <t>29.06-19.07</t>
  </si>
  <si>
    <t>25.06-15.07</t>
  </si>
  <si>
    <t>14.06-04.07</t>
  </si>
  <si>
    <t>07.07-27.07</t>
  </si>
  <si>
    <t>02.06-22.06</t>
  </si>
  <si>
    <t>03.06-26.06</t>
  </si>
  <si>
    <t>10.06-30.06</t>
  </si>
  <si>
    <t>02.07-22.07</t>
  </si>
  <si>
    <t>07.06-27.06</t>
  </si>
  <si>
    <t>03.07-23.07</t>
  </si>
  <si>
    <t>17.06-07.07</t>
  </si>
  <si>
    <t>08.06-28.06</t>
  </si>
  <si>
    <t>06.06-26.06</t>
  </si>
  <si>
    <t>04.06-24.06</t>
  </si>
  <si>
    <t>03.06.- 23.06</t>
  </si>
  <si>
    <t>01.07.-21.07</t>
  </si>
  <si>
    <t>10.07-30.07</t>
  </si>
  <si>
    <t>16.06-06.07</t>
  </si>
  <si>
    <t>09.07-29.07</t>
  </si>
  <si>
    <t>15.06-05.07</t>
  </si>
  <si>
    <t>Утвержден 2023г. Нач.упр.образ-я, Согл УФСВ нац.гвардии РФ по РТ от 21.01.2023г., Зам.нач.УНДиПРГУ МЧС России по РТ от 27.03.2023г., Нач.УФСБ РФ по РТ от 30.03.2023 г., срок до 2028года.</t>
  </si>
  <si>
    <t>Утвержден 20.06.2022г. Предс правления потребсоюза РТ, Согласовано УФСВнац.гвардии РФ по РТ от 05.06.2022г., Зам.нач.ГУ МЧС России по РТ от 06.06.2022г.,Нач.УФСБ РФ по РТ от 15.06.2022г.</t>
  </si>
  <si>
    <t xml:space="preserve"> Муниципальное бюджетное общеобразовательное учреждение "Средняя общеобразовательная школа №1 имнеи Ю.А. Гагарина" с. Сарыг-Сеп Каа-Хемского кожууна Республика Тыва ИНН:1704002574,     ОГРН:1021700564159. Юридический адрес: 668400, Республика Тыва, Каа-Хемский район, село Сарыг-Сеп,  улица Енисейская, дом 162. e-mail:sg-sp-sch1@yandex.ru</t>
  </si>
  <si>
    <t>05.07.-25.07.</t>
  </si>
  <si>
    <t>24.06.-14.07</t>
  </si>
  <si>
    <t>04.07-24.07</t>
  </si>
  <si>
    <t>05.06.-25.06</t>
  </si>
  <si>
    <t>Утвержден 26.05.2022г. Нач УО, Согласовано УФСВнац.гвардии РФ по РТ от 05.05.2022г., Зам.нач.ГУ МЧС России по РТ от 10.05.2022г.,Нач.УФСБ РФ по РТ от 26.05.2022г.</t>
  </si>
  <si>
    <t>12.07-01.08</t>
  </si>
  <si>
    <t>03.08-23.08</t>
  </si>
  <si>
    <t>14.07-03.08</t>
  </si>
  <si>
    <t>01.08-24.08</t>
  </si>
  <si>
    <t>Муниципальное бюджетное общеобразовательное учреждение средняя общеобразовательная школа №1 села Мугур-Аксы ИНН: 1710001730,  ОГРН: 1021700644822, юридический адрес: 668020,Республика Тыва, Монгун-Тайгинский район,село Мугур-Аксы,улица Кошкар-оол, дом 3.         e-mail: tyva _school_121 @mail.ru</t>
  </si>
  <si>
    <t>25.05.2024г.</t>
  </si>
  <si>
    <t>01.06-21.07</t>
  </si>
  <si>
    <t>Ондар Эдита Эресовна, тел.:89016448255</t>
  </si>
  <si>
    <t>30.06.2024г.</t>
  </si>
  <si>
    <t>28.05.2024г.</t>
  </si>
  <si>
    <t>Куулар Сырга Борисовна тел:89293167016</t>
  </si>
  <si>
    <t>паспорт лагеря от 26.09.2022 г. игровая комната 1, комната отдыха 1, спортивный зал 1, спортивная площадка        Сайт лагеря:  school4-chadan.rtyva.ru</t>
  </si>
  <si>
    <t>Ондар Чечена Чунаевна, тел.:89016756099</t>
  </si>
  <si>
    <t xml:space="preserve">Паспорт лагеря от 26.09.2022г. Сайты лагеря:http: //chyrgaky.rtyva-school.ru  Игровая комната, комната отдыха , медкабинет, библиотека, столовая, спорт.зал, комната для девочек и мальчиков. </t>
  </si>
  <si>
    <t>Ооржак Радий Эрес-оолович, тел.:8923541484</t>
  </si>
  <si>
    <t xml:space="preserve">  Паспорт лагеря от 26.09.2022г. Игровая комната (1), комната отдыха (1), медкабинет, библиотека, столовая    Сайт лагеря:https://srhool-horum-dag.rtyva.ru</t>
  </si>
  <si>
    <t>Монгуш Дияна Вячеславовна, тел 89</t>
  </si>
  <si>
    <t>Ондар Алдынай Михайловна тел:89</t>
  </si>
  <si>
    <t>Муниципальное бюджетное общеобразовательное учреждение "Чыраа-Бажынская средняя общеобразовательная школа Дзун-Хемчикского кожууна Республики Тыва", ОГРН: 1021700625704 ИНН:1709005145 юридический адрес: 668101, Республика Тыва, Дзун-Хемчикский район, село Чыраа-Бажы, улица Ленина, дом 57.  e-mail:tyva_school_126@mail.ru</t>
  </si>
  <si>
    <t>Лагерь дневного пребывания "Чалаа"</t>
  </si>
  <si>
    <t>№ 634 от 29.01.2020</t>
  </si>
  <si>
    <t>Шокар Алдынай Владимировна, 89232630757</t>
  </si>
  <si>
    <t>Утвержден начальник УО от01.04. 2021г.  13.04.12021г. Начальник УФСБ национальной гвардии РФ по Республики Тыва от 01.04.2021г.Управление ФСБ РФ по Республики Тыва от 21.04.2021г.12:14</t>
  </si>
  <si>
    <t>№ 197/19 от 16 апреля 2019 года.</t>
  </si>
  <si>
    <t>ЛО-17-01000345 от 14.04.2016г.</t>
  </si>
  <si>
    <t>28.06.2024г.</t>
  </si>
  <si>
    <t>28.06-16.07</t>
  </si>
  <si>
    <t>Государственное бюджетное учреждение Республики Тыва "Центр социальной помощи семье и детям Пий-Хемского кожууна" ИНН: 1702002096, ОГРН: 1021700540344. Юридический адрес: 668510, Республики Тыв, Пий-Хемский район, город Туран, улица Комсомольская, дом 86. Контактный телефон: 8(394)-35- 21-3-72.</t>
  </si>
  <si>
    <t>Дневной оздороительсный лагерь "Туранцы"</t>
  </si>
  <si>
    <t>Хертек Чойгана Андреевна тел:89016765228</t>
  </si>
  <si>
    <t>столовая, игровой зал, комната для занятий, воспитательская, кухня, мед кабинет, изолятор, комната отдыха, игровая площадка, беседка кровелшьная, баня, туалетная комната</t>
  </si>
  <si>
    <t>Утвержден И.о.минтруда от 08.06.2021 г., Согл УФС войск нац гвардии РФ по РТ 08.06.21г., Зам.нач.ГУ МЧС России по РТ  Нач.УФСБ РФ по РТ от 08.06.021г.</t>
  </si>
  <si>
    <t xml:space="preserve">серия ЛО-17 № 0000248,   ло-17-01-000193 от 12.12.2013      </t>
  </si>
  <si>
    <t>имеется МВД РФ ОВО "Охрана"</t>
  </si>
  <si>
    <t>Всего 8 шт.: снаружи-4, внутри-4.</t>
  </si>
  <si>
    <t>Муниципальное бюджетное общеобразовательное учреждение Тарлагская средняя общеобразовательная школа Пий-Хемского кожууна, ИНН: 1702002988, ОГРН: Юридический адрес: 668512, Республика Тыва Пий-Хемский кожуун, село Тарлаг, пер.Школьный, д. 3 e-mail: tarlag-school@mail.ru</t>
  </si>
  <si>
    <t>Лагерь дневного прибывания "Салгал"</t>
  </si>
  <si>
    <t xml:space="preserve">№ </t>
  </si>
  <si>
    <t>Байкара Чойгана Николаевна 89133542374</t>
  </si>
  <si>
    <t>01.06-21.06.</t>
  </si>
  <si>
    <t>Паспорт с 01.01.2021 г по 01.02.2023 г . Игровая комната-2, мед.кабинет 1, библиотека 1, столовая-1, комната отдыха-2, спортивный зал-1, актовый зал-1, спортплощадка-1. сайт https://school-.tarlag-rtyva.ru/</t>
  </si>
  <si>
    <t>Утвержден Нач МКУ УО от 22.01.2020г., Согл зам.начУФСБ РФ по РТ, от 30.0.2020г., Врио нач Упр Росгвардии по РТ от 22.01.2020 г., УНД и ПР ГУ МЧС РФ от 28.01.20 г.</t>
  </si>
  <si>
    <t>Зключение  16.05.2019 №232/19</t>
  </si>
  <si>
    <t>номер лицензии ЛО-17-000528 от 17.10.2019</t>
  </si>
  <si>
    <t>отсутствует из-за отсутствия связи</t>
  </si>
  <si>
    <t>Всего 11 шт, снаружи-7, внутри- 4.</t>
  </si>
  <si>
    <t>Муниципальное бюджетное общеобразовательное учреждение Сушинская средняя общеобразовательная школа Пий-Хемского кожууна, ИНН: 1702002963, ОРГН: 1021700541092. Юридический адрес: 668515, Республика Тыва, Пий-Хемский район, село Суш, улица Зеленая, дом 15. e-mail:tyva_school_23@mail.ru</t>
  </si>
  <si>
    <t>Летний оздоровительный лагерь с дневным пребыванием "Эрестер"</t>
  </si>
  <si>
    <t>серия 17-ЛО-1 №0000329 от 15.03.2013г.№186</t>
  </si>
  <si>
    <t>Кара-Монгуш Венера Васильевна, тел: 89011370138</t>
  </si>
  <si>
    <t xml:space="preserve">Паспорт лагеря  от 05 февраля 2021г. Сайт лагеря: 
https://school-sush.rtyva.ru/old                             Столовая-1, продуктовый склад-1, медкабинет-1, игровая комната-2,  спорт площадка-1.                  
</t>
  </si>
  <si>
    <t>Утвержден Нач МКУ УО от 10.01.2021 г., Согл зам.нач УФСБ РФ по РТ, от 2204.2021 г.,Согл Врио нач Упр Росгвардии по РТ от 30.03.2021 г. г. Согл ГУ МЧС РФ от  19.04.2021 г.</t>
  </si>
  <si>
    <t>Утвержден от 16.01.2019г №143/19</t>
  </si>
  <si>
    <t>номер лицензии ЛО-17-01-0000125 от 23.05.2013 г</t>
  </si>
  <si>
    <t xml:space="preserve">ФФГУП "Охрана"Росгвардии  Договор № 00064/21-Т от 13.01.21 г. </t>
  </si>
  <si>
    <t>Всего 7 шт.: снаружи-4, внутри-3.</t>
  </si>
  <si>
    <t>Муниципальное бюджетное общеобразлвательное учреждение Шивилигская средняя общеобразовательная школа ИНН: 1702002970, ОГРН: 1021700541081. Юридический адрес: 668517, Республика Тыва, Пий-Хемский район, арбан Шивилиг, улица Первомайская, дом 2. e-mail: tyva_school_177@mail.ru</t>
  </si>
  <si>
    <t xml:space="preserve">Пришкольгный оздоровительный лагерь "Дельфины" </t>
  </si>
  <si>
    <t>серия 17-ЛО-1 № 0000205 от 12.12.2016 г № 480</t>
  </si>
  <si>
    <t xml:space="preserve">Оюн Саида Лидияевна, тел.:8913356001 </t>
  </si>
  <si>
    <t>Паспорт с 05.06.2021 г. Игровая комната-1, комната отдыха-1, медкабинет-1, столовая-1.  Сайт лагеря: school-shivilig.rtyva.ru           Иг</t>
  </si>
  <si>
    <t>Утв Нач МКУ УО от 17.01.2020 г., Согл зам.нач УФСБ РФ по РТ, от 310.01.2020г., Согл Врио нач Упр Росгвардии по РТ от 30.12.2019 г. Согл УНД и ПР ГУ МЧС от 09.01.20 г.</t>
  </si>
  <si>
    <t>Заключение №215 от 15 января 2019 г.</t>
  </si>
  <si>
    <t>номер лицензии ЛО-17-01 -0000318 от 18.11.2015 г.</t>
  </si>
  <si>
    <t>ФФГУП "Охрана"Росгвардии Договор № 000044/21 -Т от 25.12.20 г .</t>
  </si>
  <si>
    <t xml:space="preserve">Всего 4: снаружи-2, внутри-2. </t>
  </si>
  <si>
    <t>Муниципальное бюджетное общеобразовательное учреждение Уюкская Средняя школа имени Василия Яна ИНН: 1702003004,    ОГРН: 1021700541059 Юридический адрес: 668514, Республика Тыва, Пий-Хемский район, село Уюк, улица Беспалова, дом 45. e-mail:tuva_school_28@mail.ru</t>
  </si>
  <si>
    <t>лагерь дневного пребывания "Солнышко"</t>
  </si>
  <si>
    <t>с 17-Л0-1 № 0000401</t>
  </si>
  <si>
    <t xml:space="preserve">Данчыт Алена Чаш-ооловна, тел: </t>
  </si>
  <si>
    <t>Паспорт с 27.05.2021 г. Сайт лагеря:https://school-uyuk.rtuva.ru Игровая комната, медкабинет, столовая, спортзал, библиотека</t>
  </si>
  <si>
    <t>Утвержден Нач УО от 27.05.2019г, Согл УФСВ нацгвардии РФ по РТ 07.05.2019, Зам.нач.УНДиПРГУ МЧС РФ по РТ 25.05.2019 г, Нач.УФСБ РФ по РТ</t>
  </si>
  <si>
    <t>Заключение № 233/19 от 17.05.2019 г.</t>
  </si>
  <si>
    <t>номер лицензии ЛО-17-01 -0000167 от 12.09.2013 г.</t>
  </si>
  <si>
    <t>ФФГУП "Охрана"Росгвардии Договор №133 от от 25.11.21 г.</t>
  </si>
  <si>
    <t>Всего 10 шт.: внутри - 6, снаружи - 4.</t>
  </si>
  <si>
    <t xml:space="preserve">Муниципальное бюджетное образовательное учреждение Хадынская средняя общеобразовательная школа ИНН: 1702003011, ОГРН: 1021700541048  Юридический адрес: 668513, Республика Тыва, Пий-Хемский район, село Хадын, улица Маады Парынмаа, дом 8.  е-mail: tyva_scool_178@mail.ru                    </t>
  </si>
  <si>
    <t xml:space="preserve">лагерь с дневным пребыванием детей "Хадынчыгаш" </t>
  </si>
  <si>
    <t>Серия 17Л01 № 0000470 от 06 декабря 2013 г.</t>
  </si>
  <si>
    <t>Монгуш Людмила Чараш-ооловна, тел.:</t>
  </si>
  <si>
    <t xml:space="preserve">Паспорт лагеря  с 02.02 2021 г. Столовая, пищеблок, складская, медкабинет, игровая комната, учебная комната, спортивная площадка Сайт лагеря: school-hadyn.rtyva.ru </t>
  </si>
  <si>
    <t>Утв Нач МКУ УО от 15.04.2021 г., Согл зам.нач УФСБ РФ по РТ,от 22.01.2020  г.,Согл Врио нач Упр Росгвардии по РТ от 16.01.2020 г. УНД и ПР ГУ МЧС РФ 16.01.2020 г.</t>
  </si>
  <si>
    <t>Заключение №172 от 27.03.2019 г.</t>
  </si>
  <si>
    <t>номер лицензии ЛО-17-01 -000528 от 17.11.2019 г</t>
  </si>
  <si>
    <t xml:space="preserve">ФФГУП "Охрана"Росгвардии Договор №139 от от 25.11.2021 г. </t>
  </si>
  <si>
    <t>Всего 7 шт.: снаружи-3, внутри-4.</t>
  </si>
  <si>
    <t>Муниципальное бюджетное общеобразовательное учреждение Аржаанская средняя общеобразовательная школа Пий-Хемского кожууна, ИНН:1702003170   ОГРН:1021700541114 Юридический адрес:668511, Республика Тыва, Пий-Хемский район, село Аржаан, улица Советская,дом 1.            e-mail:arzan2@yandex.ru</t>
  </si>
  <si>
    <t xml:space="preserve">  Лагерь дневного пребывания "Радуга"</t>
  </si>
  <si>
    <t>серия 17ЛО1 № 0000059 от 15.12.2015</t>
  </si>
  <si>
    <t>Монгуш Аяна Кан-ооловна, тел: 89232652577</t>
  </si>
  <si>
    <t xml:space="preserve"> Паспорт с 03.06.2021 г.  Игровая комната2, кружковая комната-1,медкабинет-1, библиотека-1, столовая-1, спортивная площадка-1, спортивный зал-1.  Сайт лагеря:school-arjaan.rtyva.ru </t>
  </si>
  <si>
    <t>Утвержден 13.02.2020г. Нач УО, Согл зам. Нач ГУ МЧС РФ по РТ от 01.06.2020 г., нач УФСБ РФ по РТ от 03.06.2020 г. согл начУФС нацгвардии  от 03.05.2021 г.</t>
  </si>
  <si>
    <t>№ АН-24-002312 от 30.10.2019 г</t>
  </si>
  <si>
    <t>номер лицензии ЛО-17-01- 000132 от 21.06.2013 г.</t>
  </si>
  <si>
    <t xml:space="preserve">ФФГУП "Охрана"Росгвардии Договор № 00050/21-Т от 25.12.2020г </t>
  </si>
  <si>
    <t>Всего 13 снаружи-5, внутри- 8</t>
  </si>
  <si>
    <t>Муниципальное бюджетное общеобразовательное учреждение Туранская средняя общеобразовательная школа №1,     ИНН: 1702000028                            ОГРН: 1021700540663.               Юридический адрес: 668510, Республика Тыва, Пий-Хемский район, город Туран, улица Щетинкина, дом 55.    e-mail: tyva-school168@mail.ru  Контактный телефон:  +7(394)3521067</t>
  </si>
  <si>
    <t>Пришкольный оздоровительный лагерь с дневным пребыванием детей  "Дружба"</t>
  </si>
  <si>
    <t xml:space="preserve"> серия 17Л01 №0000076 от 25.12.2015</t>
  </si>
  <si>
    <t>Мамышев Иван Степанович 89233802687</t>
  </si>
  <si>
    <t>08.07-28.07.2024 г</t>
  </si>
  <si>
    <t xml:space="preserve">Паспорт лагеря  от 18.02.2021 г. г. Сайт https://school1-turan.rtyva.ru/ Игровая комната (1), комната отдыха (1), кружковая комната(1), медкабинет,изолятор, столовая, спорт.зал. </t>
  </si>
  <si>
    <t>Утвержден Начальником МКУ УО от 18.03.2021  г., Согласовано зам.начальника УФСБ РФ по РТ,от 18.03.2021 г.,Согласовано Врио начальника Управления Росгвардии по РТ от 26.03.2020 г.Согласовано УНД и ПР ГУ МЧС 12.03.2021 г</t>
  </si>
  <si>
    <t>Заключение № 240 от17.06.2019 г.</t>
  </si>
  <si>
    <t>номер лицензии ЛО-17-01 -000523 от27 сентября2019</t>
  </si>
  <si>
    <t xml:space="preserve"> ФФГУП "Охрана"Росгвардии Договор №13 от 31.05.2021 </t>
  </si>
  <si>
    <t>Всего:5.  наружные-5 (не рабочие), внутренние-0.</t>
  </si>
  <si>
    <t>Муниципальное бюджетное учреждение Хутинская основная общеобразовательная школа ИНН:1702002995,                               ОГРН:1031700606266                 Юридический адрес:                       668516,  РеспубликаТыва, Пий-Хемский район, село Хут, улица Набережная, дом 12.                                                             e-mail: tyva_school_31l@mail.ru</t>
  </si>
  <si>
    <t>Десткий оздоровительный лагерь "Тайга"</t>
  </si>
  <si>
    <t>№ 408 от 18.04.2016</t>
  </si>
  <si>
    <t>Кушкаш Галина Ильинична, тел.:89016447024</t>
  </si>
  <si>
    <t xml:space="preserve">Паспорт с 01.02.2021 г.по 01.02.2022г.. Сайт лагеря:https://school-hut.rtyva.ru/Игровая комната (1), комната отдыха (1), медкабинет, библиотека, столовая, спорт.площадка.  </t>
  </si>
  <si>
    <t>Утвержден 29.01. 2020г. Начальником УО, Согласовано УФС войск национальной гвардии РФ по РТ от 21.01.2020г., Зам.нач.УНДиПРГУ МЧС России по РТ от 24.01.2020г., Нач.УФ службы безопасности РФ по РТ от 29.01.2020г.</t>
  </si>
  <si>
    <t>Заключение № 330 от 30.10.2014 г.</t>
  </si>
  <si>
    <t>серия 17.01.04.000.М. № 000071.03.16 от 30.03.2016 г</t>
  </si>
  <si>
    <t>ФФГУП "Охрана"Росгвардии Договор №196 3136  от 25.11.2021 г (монтаж работы)</t>
  </si>
  <si>
    <t>Всего: 4 шт.: внутри - 1, снаружи 3.</t>
  </si>
  <si>
    <t>Муниципальное бюджетное общеобразовательное учреждение средняя общеобразовательная школа №2 города Турана                         ИНН: 1702000395,                            ОГРН: 1021700540454                   Юридический адрес: 668510, Республика Тыва, Пий-Хемский район, город Туран, ул. Красных партизан, дом 17.                                  Контактный телефон: 21-3-22. , 21-1-05 e-mail:turan_sch2@mail.ru</t>
  </si>
  <si>
    <t>Десткий оздоровительный лагерь "Эрестер"</t>
  </si>
  <si>
    <t>17ЛО1№0000079 от 25 декабря 2015г. №362</t>
  </si>
  <si>
    <t>Аракчаа Саяна Тагбышовна 89293582603</t>
  </si>
  <si>
    <t xml:space="preserve">Паспорт: Игровая комната (2), комната отдыха, медкабинет, библиотека, столовая, спорт.площадка. </t>
  </si>
  <si>
    <t>Утвержден 31.05.2019г. Начальником УО, Согласовано УФС войск национальной гвардии РФ по РТ от 31.05.2019г., Зам.нач.УНДиПРГУ МЧС России по РТ от 05.06.2019г., Нач.УФ службы безопасности РФ по РТ  10.06.19., срок до 2024года.</t>
  </si>
  <si>
    <t>Заключение №251 от 30 октября 2019г.</t>
  </si>
  <si>
    <t>Муниципальное бюджетное общеобразовательное учреждение Сесерлигская средняя общеобразовательная школа села Сесерлиг муниципального района "Пий-Хемский  кожуун Республики Тыва", ИНН: 1702003050, ОГРН: 1021700541004. Юридический адрес: 668010, Республика Тыва, Пий-Хемский  район, село Сесерлиг,                                 улица Мандараа, дом 3а.                      e-mail:Seserligs@mail.ru</t>
  </si>
  <si>
    <t>серия 17ЛО1 №0000065</t>
  </si>
  <si>
    <t>Маады Урана Ондаровна, тел.:89016445910</t>
  </si>
  <si>
    <t>Паспорт с 01.01.2022 г по 01.02.2023 г . Игровая комната-2, мед.кабинет 1, библиотека 1, столовая-1, комната отдыха-2, спортивный зал-1, актовый зал-1, спортплощадка-1. сайт https://school-seserlig.rtyva.ru/</t>
  </si>
  <si>
    <t>Утвержден Начальником МКУ УО от 22.01.2021 г., Согласовано зам.начальника УФСБ РФ по РТ,от 9.04.2021  г.,Согласовано Врио начальника Управления Росгвардии по РТ от 11.03.2021 г. Согласовано УНД и ПР ГУ МЧС России от 06.04.2021 г.</t>
  </si>
  <si>
    <t>номер лицензии Ло-01-0000318 от 18.11.2015</t>
  </si>
  <si>
    <t>Справка ФГУП "Охрана" от 17-955 от 18.06.2019 г.</t>
  </si>
  <si>
    <t>Всего 2 шт, снаружи-1, внутри- 1.</t>
  </si>
  <si>
    <t xml:space="preserve">Муниципальное автонмоное общеобразовательное учреждение Кара-Хольская средняя общеобразовательная школа им.Кужугета Серээевича Шойгу с. Кара-Холь, муниципального района "Бай-Тайгинский кожуун Республики Тыва"  ИНН: 1711003480, ОГРН: 1021700655899. Юридический адрес:668015, Республика Тыва, Бай-Тайгинский район, село Кара-Холь, улица Монгуш Эдуард, дом 8, конт.данные:+7(394-42)2-31-05, e-mail: tyva.school.132@mail.ru. </t>
  </si>
  <si>
    <t xml:space="preserve">Лагерь дневного пребывания "Радуга" </t>
  </si>
  <si>
    <t xml:space="preserve">Столовая, продуктовый склад, спортивный зал, , медкабинет, игровая комната, учебная комната, спорт площадка. Сайт https://school-bai-tal.rtyva.ru/паспорт лагеря № 403 от 18 июля 2019г.  </t>
  </si>
  <si>
    <t>Сайт лагеря:http://trlirt.ru/   Медкабинет, библиотека, столовая, спорт площадка, спортивный зал, актовый зал.</t>
  </si>
  <si>
    <t>Утвержден 31.05.2021 г. Тамчай С.М., Согл нач. Упр Росгвардии по РТ от 28.05.2021г., Зам.нач.УНДиПРГУ МЧС России по РТ от 31.05.2021 г., Нач.УФСБ РФ по РТ от 28.05.2021 г., срок до 2026 года.</t>
  </si>
  <si>
    <t>май 2023 г.</t>
  </si>
  <si>
    <t xml:space="preserve">Договор №231 от 20.12.2023г. с  "ОВО по г. Кызылу-филиал ФГКУ "ОВО ВНГ России по РТ" </t>
  </si>
  <si>
    <t xml:space="preserve"> Салчак Аржаана Алексеевна</t>
  </si>
  <si>
    <t>Муниципальное бюджетное общеобразовательное учреждение средняя общеобразовательная школа села Ильинка ИНН: 1704002535, ОГРН:1021700564269. Юридический адрес:668413, РеспубликаТыва, Каа-Хемский район, село Ильинка, улица Мира, дом 39. e-mail: shkolailinka2010@yandex.ru Контактный телефон: +79632535517</t>
  </si>
  <si>
    <t>Муниципальное бюджетное общеобразовательное учреждение средняя общеобразовательная школа села Бояровка, ИНН: 1704002729, ОГРН: 1021700564270 юридический адрес:66842, Республика Тыва, Каа-Хемский район, улица Гагарина дом 8 e-mail: boyarovka_school@mail.ru   контактный телефон: +79233849062</t>
  </si>
  <si>
    <t>Муниципальное бюджетное общеобразовательное учреждение средняя общеобразовательная школа села Бурен-Хем ИНН: 1704002616, ОГРН: 1021700564291 юридический адрес: 668422, Республика Тыва, Каа-Хемский район, село Бурен-Хем, улица Енисейская, дом 26  e-mail: mbousoshsburenxem@mail.ru контактный телефон: +79233898826</t>
  </si>
  <si>
    <t xml:space="preserve"> Тонмалаар Сайзана Биче-ооловна</t>
  </si>
  <si>
    <t>Нурсат Гелена Викторовна</t>
  </si>
  <si>
    <t>Чалан-оол Инна Михайловна</t>
  </si>
  <si>
    <t>Муниципальное бюджетное общеобразовательное учреждение средняя общеобразовательная школа села им.В.П.Брагина Бурен-Бай-Хаак ИНН: 1704002687,ОГРН: 1021700564346  Юридический адрес:668412, Республика Тыва, село Бурен-Бай-Хаак, улица Ленина, дом 34. е-mail: tyva_school_22@mail.ru контактный номер: +79232611988</t>
  </si>
  <si>
    <t xml:space="preserve"> Тактал Айдана Сентябрьовна</t>
  </si>
  <si>
    <t>Государственное бюджетное учереждения  Республики Тыва "Центр социальной помощи семье и детям Сут-Хольского кожууна" ИНН: 1716001590, ОГРН: 1021700713330, юридический адрес:668150, Сут-Хольский район, село Суг-Аксы, улица Набережная, дом 55 "а", контактные данные:тел.:+7(394-45)2-11-86, e-mail:suthol.sid @mail.ru.</t>
  </si>
  <si>
    <t>24.05.2024.</t>
  </si>
  <si>
    <t xml:space="preserve">Паспорт лагеря от 10.04.2019г  Сайт лагеря: school-a-maadyr.rtyva.ru.  Игровая комната, комната отдыха, медкабинет, столовая. </t>
  </si>
  <si>
    <t>Паспорт лагеря от 14.03.2019г. Сайт лагеря:school-ak-dash.rtyva.ru Игровая комната, комната отдыха, медкабинет,  столовая, спорт.площадка</t>
  </si>
  <si>
    <t xml:space="preserve">Муниципальное бюджетное общеобразовательное учрекждение  Суг-Аксынская средняя общеобразовательная школа имени Тувинских Добровольцев Сут-Хольского кожууна РТ , ИНН: 1716003124, ОГРН: 1021700174133,  юридический адрес: 668150, Республика Тыва, село Суг-Аксы, улица Чогаалчылар, дом 20. e-mail:  tyva_school_144@mail.ru  </t>
  </si>
  <si>
    <t>Муниципальное бюджетное общеобразовательное учреждение Хор-Тайгинская  средняя общеобразовательная школа Сут-Хольского кожууна Республики Тыва ОГРН: 1021700714111, ИНН: 1716003149, юридический адрес: 668159, Республика Тыва,  Сут-Хольский район,  село Ишкин, улица Мурзууна, дом 69.e-mail:tyva_school_142@mail.ru</t>
  </si>
  <si>
    <t xml:space="preserve"> Муниципальное бюджетное общеобразовтельное учреждение Бора-Тайгинская средняя общеобразовательная школа, ИНН: 1716003156, КПП: 1716010 юридический адрес: 668150, Республика Тыва, Сут-Хольский район, село Бора-Тайга, улица Найырал, дом 68.юридический  адрес: 668150, Республика Тыва, Сут-Хольский район, село Бора-Тайга, улица Найырал, дом 68.e-mail: tyva_school_128@mail.ru 
</t>
  </si>
  <si>
    <t>Муниципальное бюджетное общеобразовательное учреждение Кара-Чыраанская средняя орбщеобразовательная школа Сут-Хольского кожууна Республики Тыва ОГРН: 1021700714144 ИНН:1715003117. Юридический адрес: 668150, Республика Тыва, Сут-Хольский район, село Кара-Чыраа, улица Арат, дом 37. e-mail: tyva_school_125@mail.ru, контактный телефон: 8(39445)21-2-21</t>
  </si>
  <si>
    <t>здание ГБУ РТ "ЦСПС и Д Тес - Хемского к-на"</t>
  </si>
  <si>
    <t>30.05.2024 г.</t>
  </si>
  <si>
    <t xml:space="preserve">Сайт лагеря: school-kyzyl-chyraa.rtyva.ru                 Здание основной школы, спорт.площадка, столовая  </t>
  </si>
  <si>
    <t>Араваа Чойгана Викторовна</t>
  </si>
  <si>
    <t>Сырат Айрана Васильевна, 8923 333 0010</t>
  </si>
  <si>
    <t xml:space="preserve">Муниципальное бюджетное общеобразовательное учреждение Берт-Дагская средняя общеобразовательная школа ИНН: 1706003090, ОГРН:  1031700586576, юридический адрес: 668371, Республика Тыва, Тес-Хемский район, село Берт-Даг, улица Ленина, дом 47а, e-mail:mbou.bert-dag@yandex.ru </t>
  </si>
  <si>
    <t xml:space="preserve">Муниципальное бюджетное общеобразовательное учреждение Самагалтайская средняя общеобразовательная школа №2 ИНН: 1706004062, ОГРН:  1031700586642, юридический адрес: 668360, Республика Тыва, Тес-Хемский район, село Самагалтай, ул. Дружба д.72  e-mail:tyva_school_99@mail.ru </t>
  </si>
  <si>
    <t>05.08-25.08</t>
  </si>
  <si>
    <t xml:space="preserve">Муниципальное бюджетное общеобразовательное учреждение О-Шынаанская  средняя общеобразовательная школа  ИНН: 1706004016, ОГРН:  1031700586598, юридический адрес: 668360, Республика Тыва, Тес-Хемский район, село Самагалтай, ул. Дружба д.72  e-mail:tyva_school_99@mail.ru </t>
  </si>
  <si>
    <t>Лагерь дневного пребывания "Ак-Бедик"</t>
  </si>
  <si>
    <t>с17Л01№0000334 от 19. 12.2018</t>
  </si>
  <si>
    <t>Сатчат Ой-Яна Мадыр-ооловна, 89232659927</t>
  </si>
  <si>
    <t xml:space="preserve">Сайт лагеря: О-Шынаа@mail.ru                                       Здание средней школы, столовая, спорт.площадка. </t>
  </si>
  <si>
    <t>поданы документы на лицензирование</t>
  </si>
  <si>
    <t>всего 16, вн-10, нар-6</t>
  </si>
  <si>
    <t>Муниципальное бюджетное образовательное учреждение "Средняя общеобразовательная школа  села Тоора-Хем имени Леонида Борандаевича Чадамба", ИНН:1703000239,                                 ОГРН:1021700552818,  юридический адрес:668530, Республика Тыва, селоТоора-Хем, улица Советская, дом 26.                    e-mail: tyva_school_180@mail.ru</t>
  </si>
  <si>
    <t>30.05.24</t>
  </si>
  <si>
    <t>Сайт лагеря:https://school-toora-hem.rtyva.ru/ Игровая комната , комната отдыха , медкабинет, библиотека, столовая, спорт.площадка, спортивный зал</t>
  </si>
  <si>
    <t xml:space="preserve">Утверждено начальником Управления образования Администрации Тоджинского кожууна от 26.04.2022 г. Согласовано  начальником Управления Федеральный службы войск национальной гвардии Российской Федерации по Республике Тыва Кука А.Д. от 15.04.2022 г.  Согласовано зам.начальника Управления ФСБ РФ по Республике Тыва Мельников В.Е. от 22.04.2022 г.  Согласовано Начальником Главного управления МЧС России по Республике Тыва Артемов А.С.       Срок паспорта до 2024 г. </t>
  </si>
  <si>
    <t>06.06.2019 (УАЗ-128801) года выпуска 2019, дата тех осмотра 16.02.2021</t>
  </si>
  <si>
    <t>Муниципальное бюджетное  учреждение Ийская средняя общеобразовательная школа , ИНН:1703002331,                              ОГРН:1031700552828,  юридический адрес: 668532, Республика Тыва, Тоджинский район, село Ий, улица Советская, дом 15.  Контактный номер: 8(394)-50-2-11-51; e-mail: tyva_ school_183@ mail.ru</t>
  </si>
  <si>
    <t xml:space="preserve">Утверждено нач УО Администрации Тоджинского кожууна 05.04.2021г.Согласовано нач Управления Федеральной службы войск национальной гвардии РФ по РТ 13.03.2021г.Согласовано и.о нач Главного управления МЧС России по РТ 06.04.2021г.Согласовано нач Управления Федеральной службы безопасности РФ по РТ 15.04.2021г.Паспорт безопасности - 3 категория, срок до 2024 г </t>
  </si>
  <si>
    <t>№АН-24-002011 от 19 июля 2019г. №245267/лиц. (ГАЗ322121, Р153ВВ17, год выпуска 2017г.,дата технического осмотра 21.01.2019г.)</t>
  </si>
  <si>
    <t>Имеется, КТС на вывод пульт централизованной охраны филиала "Охрана Росгвардии"</t>
  </si>
  <si>
    <t>30.05.2024</t>
  </si>
  <si>
    <t xml:space="preserve">Утверждено нач УО Администрации Тоджинского кожууна 26.12.2019г. Согласовано нач Управления Федеральной службы войск национальной гвардии РФ по РТ 24.01.2020г. Согласовано и.о нач Главного управления МЧС России по РТ 30.01.2020 г. Согласовано нач Управления Федеральной службы безопасности РФ по РТ 09.01.2020 г. Паспорт безопасности - 3 категория, срок до 2023 г </t>
  </si>
  <si>
    <t>Кистеева Ольга Васильевна 89011366855</t>
  </si>
  <si>
    <t xml:space="preserve">Айыр-оол Солангы Коковна, тел.:89966097297                      </t>
  </si>
  <si>
    <t>Дамдын Владимир Март-оолович 89293157593</t>
  </si>
  <si>
    <t>21.06.2024г.</t>
  </si>
  <si>
    <t>нет переправы</t>
  </si>
  <si>
    <t>Кызыл-оол Саяна Начыновна 89010199123</t>
  </si>
  <si>
    <t>Муниципальное бюджетное образовательное учреждение"Гимназия города Шагонар муниципального района "Улуг-Хемский кожуун Республики Тыва".                                                    ИНН: 1714004965,                               ОГРН: 102170068931,               юридический адрес: 668210, Республика Тыва, Улуг-Хемский район, город Шагонар, улица Октябрьская, дом 26,                           e-mail:tyva_school_43@mail.ru.</t>
  </si>
  <si>
    <t>Пришкольный лагерь дневного пребывания "Одуванчик"</t>
  </si>
  <si>
    <t>17ЛО1 № 0000015 от 21.06.2012г.№42</t>
  </si>
  <si>
    <t>Дамбаа Альбина Викторовна, тел.:89293164959</t>
  </si>
  <si>
    <t>21.05.2024г.</t>
  </si>
  <si>
    <t>Паспорт лагеря от  19.04.2021г.до 19.04.2026. , сайт лагеря- gym-shagonar.rtyva.ru/Игровая комната (1), комната отдыха (1), медкабинет, библиотека, столовая (60 мест), спорт.площадка</t>
  </si>
  <si>
    <t>Утвержден 05.04.2021г. Начальником УО, Согласовано УФС войск национальной гвардии РФ по РТ от 07.04.2021г., Зам.нач.УНДиПРГУ МЧС России по РТ от 13.04.2021г., Нач.УФ службы безопасности РФ по РТ от 19.04.2021г., срок до 2026года</t>
  </si>
  <si>
    <t>№АН-24-001958 от 17 июля 2019г. (FORD TRANSIT, Т 925ВВ17RUS , год выпуска 2017г.,дата технического осмотра 21.01.2019г.)</t>
  </si>
  <si>
    <t>Серия ЛО-17 № 0004130 от 24.05.2019г.</t>
  </si>
  <si>
    <t>Всего 3 шт.:                  снаружи-2, внутри-1.</t>
  </si>
  <si>
    <t xml:space="preserve">Саая Элиза F51Васильевна: 89237697767 </t>
  </si>
  <si>
    <t>Кужугет Жанна Октябрьевна: 89232859335</t>
  </si>
  <si>
    <t>Монгуш Шончалай Артуровна, тел.:89963795372</t>
  </si>
  <si>
    <t>Государственное бюджетное учереждения Республики Тыва "Центр социальной помощи семье и детям Чаа-Хольского кожууна"  ИНН: 1715001389, ОГРН: 1021700703793, юридический адрес: 668221, Республика Тыва, Чаа-Хольский район, село Чаа-Холь, улица Сундуй Андрей, дом 2. Контактные данные: тел.:+7(394-43)2-12-37,   e-mail: chaahol.sid@mail.ru</t>
  </si>
  <si>
    <t xml:space="preserve">Детский оздоровительный  лагерь "Олимп" с дневным пребыванием </t>
  </si>
  <si>
    <t xml:space="preserve"> Медкабинет, игровая комната, кружковая комната, санитарная комната, кухня, обеденный зал, склад для хранения продуктов, летняя веранда,  спорт площадка. </t>
  </si>
  <si>
    <t xml:space="preserve">Всего 8 шт.: внутри-4, снаружи-4. </t>
  </si>
  <si>
    <t>Муниципальное бюджетное общеобразовательное учреждение средняя общеобразовательная школа села Булун-Терек                                ИНН-1715001685,                               ОГРН:1031700703814. Юридический адрес - 668212, Республика Тыва, село Булун-Терек, улица Ховалыг Сайын-оола, дом 22. e-mail:tyva_school_40@mail.ru</t>
  </si>
  <si>
    <t xml:space="preserve">№252 от11 июня 2013 г. </t>
  </si>
  <si>
    <t>Нава Шончалай Кудер-ооловна тел:89293140307</t>
  </si>
  <si>
    <t xml:space="preserve">Сайт лагеря: https://school1-barum.rtyva.ru/Игровая комната (4), комната отдыха (4), медкабинет, библиотека, столовая, спорт.площадка. </t>
  </si>
  <si>
    <t>Утвержден от 12.07.2019г. Начальником УО, Согласовано УФС войск национальной гвардии РФ по РТ от 14.06.2019г., Зам.нач.УНДиПРГУ МЧС России по РТ от 08.07.2019г., Нач.УФ службы безопасности РФ по РТ на стадии подписания., срок до 2024года.</t>
  </si>
  <si>
    <t>Нет, не входит в зону диклокации ОВО города Ак-Довурак, если поставят все равно не рентабельны, т.е. ОО находятся в отдаленостях от ОВО более 20 км.</t>
  </si>
  <si>
    <t>Всего 16 шт.: внутри-8, снаружи- 8.</t>
  </si>
  <si>
    <t>Хертек Рада Ким-ооловна ,89133454970</t>
  </si>
  <si>
    <t>27.06-16.07</t>
  </si>
  <si>
    <t>Муниципальное бюджетное общеобразовательное учреждение  "Основная общеобразовательная школа"  села Шанчы, ИНН:1715001766, ОГРН:1031700703803. Юридический адрес 66221, Республика Тыва, Чаа-Хольский район, село Шанчы, улица Даваа Сабуу Сат, дом 15.      e-mail:scanchy@mail.ru</t>
  </si>
  <si>
    <t>17ЛО1№0000334 от 12.03.12г.№182</t>
  </si>
  <si>
    <t>Канзываа Орланмаа Очур-ооловна, тел.:89235406737</t>
  </si>
  <si>
    <t>25.05.2021г.</t>
  </si>
  <si>
    <t>№23 ЛО-17-01-000438 от 23 апреля 2018г.</t>
  </si>
  <si>
    <t>Всего 4 шт.: внутри-2, снаружи-2.</t>
  </si>
  <si>
    <t>Сайт лагеря:https://school-hovu-aksy.rtyva.ru/, игровая комната, спортиный зал, спортивная площадка, библиотека, медицинский кабинет, столовая , комната отдыха, тренажерный зал</t>
  </si>
  <si>
    <t>Сотпа Урана Дужук-ооловна, тел:8-9235509158</t>
  </si>
  <si>
    <t>Сайт лагеря: https://school-sailyg.rtyva.ru/, Игровая комната (1), комната отдыха (1), медкабинет, библиотека, столовая, спорт.площадка</t>
  </si>
  <si>
    <t>Государственное бюджетное учереждение Республики Тыва "Центр социальной помощи семье и детям Эрзинского кожууна"  ИНН: 1707001730, ОГРН: 1021700595773, юридический адрес: 668380, Республика Тыва, Эрзинский район, село Эрзин, улица Салчак Тока, дом 37. контактные данные- тел.:+7(394-39)2-22-35,+7(394-39)2-23-35, e-mail: erzin.sid@mail.ru.</t>
  </si>
  <si>
    <t xml:space="preserve">Лагерь с дневным пребыванием детей "Идегел" </t>
  </si>
  <si>
    <t xml:space="preserve"> Утв 26.07.2019г. Согл УФС войск нац.гвардии РФ по РТ от 08.10.2019г., Нач.УФСБ РФ по РТ от 18.10.2019г., срок до 2024года.)</t>
  </si>
  <si>
    <t xml:space="preserve"> Муниципальное бюджетное образовательное учреждение средняя общеобразователная школа села Бай-Даг им. Н.Д.Лойгу ИНН: 1707001586, ОГРН: 1021700595910 от 25.12.2011 Юридический адрес: 668391, Республика Тыва, Эрзинский район, село Бай-Даг, улица  Ленина, дом 46.  e-mail: tyva_school_85@mail.ru</t>
  </si>
  <si>
    <t>Чикчит Байыр Васильевич, тел.:89230148848</t>
  </si>
  <si>
    <t>Сайт  лагеря: https://school-bulun-bajy.rtyva.ru Игровая комната (4), комната отдыха (4), медкабинет, библиотека, столовая, спорт.площадка</t>
  </si>
  <si>
    <t>Сайт лагеря:https://school-moren.rtyva.ru/Игровая комната (1), комната отдыха (1), медкабинет, библиотека, столовая, спорт.площадка, актовый зал.</t>
  </si>
  <si>
    <t xml:space="preserve"> жилой корпус-9, спортивная площадка, летняя сцена, игровая площадка, столовая(50 посадочных мест), медицинский кабинет</t>
  </si>
  <si>
    <t>Государственное бюджетное общеобразовательное учреждение "Аграрная школа-интернат Республики Тыва", ИНН: 1714005278, ОГРН: 1041700689414, Юридический адрес: 668210, Республика Тыва, Улуг-Хемский р-н, с Ийи-Тал, ул Малчын, д. 14, e-mail: tyva_school_48@mail.ru</t>
  </si>
  <si>
    <t>Болат-оол Евгений Сююмбаевич, тел.: 89235468340</t>
  </si>
  <si>
    <t xml:space="preserve">30.05.2024г. </t>
  </si>
  <si>
    <t>Жилой интернат на 50 мест с отдельным медицинским кабинетом, столовая на 50 посадочных мест, актовый зал, спортивный зал, спортинвая площадка, медицинский кабинет, библиотека</t>
  </si>
  <si>
    <t>30.05.2024г.</t>
  </si>
  <si>
    <t xml:space="preserve">Муниципальное бюджетное образовательное учреждение "Хову Аксынская средняя общеобразовательная школа"Чеди-Хольского кожууна  ИНН: 1713002108, КПП: 171301001, Юридический адрес: 668330, Республика Тыва, Чеди-Хольский район,  село Хову-Аксы, улица Мира, д. 1 e-mail: tyva_school_56@mail.ru
</t>
  </si>
  <si>
    <t>31.07.-19.08</t>
  </si>
  <si>
    <t>Конгар Борбак-оол Салчакович, тел.:89232626890</t>
  </si>
  <si>
    <t>07.06.-27.06</t>
  </si>
  <si>
    <t>25.07.-14.08.</t>
  </si>
  <si>
    <t>Детский  стационарный лагерь "Отчугаш" Эрзинского кожууна</t>
  </si>
  <si>
    <t>Хомушку Ольга Михайловна,  89835929395</t>
  </si>
  <si>
    <t>31.05.2024г.</t>
  </si>
  <si>
    <t xml:space="preserve"> 4 спальные корпуса, хобби-центр, танцплощадка, столовая, продуктовый склад, хоз.корпус, медкабинет, баня, прачечная, спорт площадка, сайт http://  паспорт лагеря имеется, столовая комната отдыха, муз.аппаратура  </t>
  </si>
  <si>
    <t xml:space="preserve">Не имеет </t>
  </si>
  <si>
    <t>Стационарный лагерь "Родничок"</t>
  </si>
  <si>
    <t>10.06-30.06.</t>
  </si>
  <si>
    <t>03.07.-23.07.</t>
  </si>
  <si>
    <t>14800\7600</t>
  </si>
  <si>
    <t>Утвержден 19.04.2019 г.Начальником Упраления Федеральной службы войск национальной гвардии Российской Федерации по Республике Тыва, полковник полиции, Нач.УФ службы безопасности РФ по РТ от 30.04.2019.Нач.УО Тоджинского кожууна, Заместитель Нач.ГУ МЧС России по РТ, нач.УДН и Пр полковник внутренней службы от 25.04.2019</t>
  </si>
  <si>
    <t>Салчак Омак Банкет-оолович, 89933946075</t>
  </si>
  <si>
    <t>Всего 8 шт.:                                       снаружи-8.</t>
  </si>
  <si>
    <t>17.06.-04.07</t>
  </si>
  <si>
    <t xml:space="preserve">Лагерь дневного пребывания "Маленький путешественник" </t>
  </si>
  <si>
    <t>Сайт лагеря: https://school1-ak-dovurak.rtyva.ru/. Год постройки - 1965г., площадь (кв. м) - 2190,11,степень износа - 40%, площадь  - 11505 кв. м., библиотека, игр.комнаты (4), акт.зал, летняя эстрада</t>
  </si>
  <si>
    <t>Утверждено нач.УО 17.01.2020г. Согл УФСВ нац. гвардии РФ и РТ 25.02.2020, ГУ МЧС РВ по РТ, ФСБ РФ по РТот 19.01.2020г.</t>
  </si>
  <si>
    <t>в апреле месяце 2024 г.</t>
  </si>
  <si>
    <t xml:space="preserve">Всего  30 шт.: внутри-16, снаружи-14. </t>
  </si>
  <si>
    <t xml:space="preserve">    17 ЛО1  № 0000184  от   22.11.2016г </t>
  </si>
  <si>
    <t>Хомушку Маадыр Биче-оолович,                               тел.:89133425580</t>
  </si>
  <si>
    <t>Сайт лагеря:https://school3-ak-dovurak.rtyva.ru/. Медкабинет, библиотека, столовая, спорт.площадка, игровая комната -4, комната отдыха-4, спортивный зал</t>
  </si>
  <si>
    <t>Всего 13 шт.: внутри-7 ,снаружи-6.</t>
  </si>
  <si>
    <t xml:space="preserve"> Муниципальная автономная общеобразоваетльная организация  лицей "Олчей" города Ак-Доврурак,  ИНН:1718001637, ОГРН:1041700758307                                              Юридический адрес:668050, Республика Тыва, город Ак-Довурак,  улица Ленина, дом 24. Контактный телефон: 2-11-64,                                              e-mail: tyva_school_111@mail.ru</t>
  </si>
  <si>
    <t xml:space="preserve">    17 ЛО1  №0000498 от   27.02.2014г </t>
  </si>
  <si>
    <t>Куулар Артур Шолбанович,                 тел.:89955506860</t>
  </si>
  <si>
    <t xml:space="preserve">Сайт  лагеря: https://school4-ak-dovurak.rtyva.ru/, 4 игровых комнат,  столовая, продуктовый склад, спортивный зал,  хозяйственный корпус, медкабинет, туалет. </t>
  </si>
  <si>
    <t>ЛО-17-01-000501 от 07.06.2019 г.</t>
  </si>
  <si>
    <t>Всего 28 шт.: внутри-19 ,снаружи-9.</t>
  </si>
  <si>
    <t>15.06.2024г.</t>
  </si>
  <si>
    <t>2этажный каменый корпус, библиотека, игровая комната, кабинеты для кружков-2, актовый зал, спортивная площадка</t>
  </si>
  <si>
    <t>Государственное бюджетное професиональное образовательное учреждение Республики Тыва "Тувинский техникум информационных технологий"
ИНН:1701002569, ОГРН: 170101001 Юридический адрес: 667011, Республика Тыва, г.Кызыл, улица Калинина, дом 1В, e-mail: office@it-tuva.ru тел 8(39422)61167</t>
  </si>
  <si>
    <t>Лагерь дневного пребывания детей "Айтишники"</t>
  </si>
  <si>
    <t>Л035-01287-17/00255219 от 28.12.2022</t>
  </si>
  <si>
    <t>Всего: 40. Снаружи: 7 Внутри: 33</t>
  </si>
  <si>
    <t>03.06.-26.06</t>
  </si>
  <si>
    <t>01.07-24.07</t>
  </si>
  <si>
    <t>https://school8-kyzyl.rtyva.ru, спортивная площадка перед зданием, игоровая комната 5шт, 8м2; библиотека 1, медпункт 1, столовая 1-100 м2)</t>
  </si>
  <si>
    <t>Муниципальное бюджетное общеобразовательное учреждение "Гимназия № 9 г.Кызыла " ИНН 1701034592; ОГРН-1021700515506. Юридический адрес:667011, Республика Тыва, город Кызыл, улица Ооржака Лопсанчапа, дом 29/2.  e-mail:tosbulak9@mail.ru</t>
  </si>
  <si>
    <t>10.07.-30.07.</t>
  </si>
  <si>
    <t>Муниципальное бюджетное образовательное учреждение средняя общеобразовательная школа                  села Дон-Терезин                             ИНН:1712000316, ОГРН:1021700667560.                Юридический адрес: 668040, Республика Тыва, Барун-Хемчикский район, село Дон-Терезин, улица Набережная, дом 1.                                                      e-mail:tyva_school_117@mail.ru</t>
  </si>
  <si>
    <t>Лагерь дневного пребывания "Эреспейлер"</t>
  </si>
  <si>
    <t>17ЛО1№0000334 от 12.03.12г. №182</t>
  </si>
  <si>
    <t>Комбу Аляна Маадыровна, тел:89235442476</t>
  </si>
  <si>
    <t>Игровая комната (2), комната отдыха (2), медкабинет, библиотека 12  мест, столовая 50 посадочных мест, спорт.площадка. Сайт:https://school-don-terezin.rtyva.ru/</t>
  </si>
  <si>
    <t>Утвержден 12.07.2019г. Начальником УО, Согласовано УФС войск национальной гвардии РФ по РТ от 14.06.2019г., Зам.нач.УНДиПРГУ МЧС России по РТ от 08.07.2019г., Нач.УФ службы безопасности РФ по РТ на стадии подписания., срок до 2024года.</t>
  </si>
  <si>
    <t>Всего: 5 шт.:  снаружи- 2,      внутри- 2.</t>
  </si>
  <si>
    <t>Моктээр Эремаа Чылбак-ооловна, тел:89016757236</t>
  </si>
  <si>
    <t>28.05.2024 г.</t>
  </si>
  <si>
    <t xml:space="preserve"> Игровая комната (3), комната отдыха (3), медкабинет, библиотека 26 мест, столовая 60 посадочных мест, спорт.площадка. Сайт: https://school-e-barlyk.rtyva.ru/</t>
  </si>
  <si>
    <t>Кенден-оол Валентина Кужугетовна, тел:89233806855</t>
  </si>
  <si>
    <t>Шокар Олимпиада Борисовна тел:89133472822</t>
  </si>
  <si>
    <t>Бегзи Болат Николаевич, тел:89232699205</t>
  </si>
  <si>
    <t>03.06-25.06</t>
  </si>
  <si>
    <t>15.06-05.07.</t>
  </si>
  <si>
    <t xml:space="preserve">Муниципальное бюджетное общеобразовательное учереждения Средняя общеобразовательная школа села  Кочетово Республики Тыва , ИНН 1705003098, ОГРН 1021700579108, Юридический адрес: 668314, с. Кочетово, ул. Ленина, д.28 контактные давнные  - +79233818410, E-mail: </t>
  </si>
  <si>
    <t>Пришкольный лагерь с дневным пребыванием детей  "Радуга"</t>
  </si>
  <si>
    <t>Ойдуп-оол Алла Сарыг-ооловна, 89233817574</t>
  </si>
  <si>
    <t>01.06.-22.06.</t>
  </si>
  <si>
    <t>25.06. -16.07.</t>
  </si>
  <si>
    <t>Столовая, продуктовый склад, медкабинет, спорт площадка. Есть раздел в сайте школы. Сайты лагеря,  материально-техническая база лагеря: 2 комнаты (игровая, комната отдыха), диван, телевизор, 1 музаппаратура, 2 колонки, ноутбук, 2 паласа,  парты, столы, стулья.</t>
  </si>
  <si>
    <t>Утверждено от.28.05.2019г начальником Росгвардии В.В.Бондарев</t>
  </si>
  <si>
    <t>Всего: 16 шт.: внутри-8, снаружи-8.</t>
  </si>
  <si>
    <t xml:space="preserve">Муниципальное бюджетное общеобразовательное учереждения Начальная общеобразовательная школа села Дурген Республики Тыва, ИНН: 1705003073, ОГРН: 1021700579086. Юридический адрес :668318,Республика Тыва, Тандинский район, село Дурген, улица Шоссейная, дом 14а. Контактные данные: тел.:+7(923-5427138), e-mail:  durgen-56@mail.ru </t>
  </si>
  <si>
    <t xml:space="preserve">Пришкольный лагерь с дневным пребыванием детей  "Малышок" </t>
  </si>
  <si>
    <t>01.06-22.06</t>
  </si>
  <si>
    <t>25.06-16.07</t>
  </si>
  <si>
    <t xml:space="preserve">Муницпальное бюджетное общеобразовательное учреждение Средняя общеобразовательная школа села Межегей  Республики Тыва, ИНН 1705002351, ОГРН 1021700578723 Юидический адрес: 668312, Республика Тыва, Тандинский район, село Межегей, улица Ленина, домe-mail: </t>
  </si>
  <si>
    <t>17Л01 №0000427 от 14.12.2020</t>
  </si>
  <si>
    <t xml:space="preserve">столовая, продуктовый склад,  медкабинет, игровая комната, комната отдыха, кружковая -2, спорт площадка, спортзал,сайт https://school-mejegei.rtyva.ru  </t>
  </si>
  <si>
    <t>Утв 04.03.2019г. Нач УО, СоглУФСВ нац.гвардии РФ по РТ от 03.03.2020г., Зам.нач.УНДиПРГУ МЧС России по РТ от 23.03.2020г., Нач.УФСБ РФ по РТ от 22.04.2020г., срок до 2023года.</t>
  </si>
  <si>
    <t>Имеется срок до 31.12.2023г</t>
  </si>
  <si>
    <t>Договор №69 от 04.05.2022г.</t>
  </si>
  <si>
    <t>имеется, договор №089/22-М от 01.02.22</t>
  </si>
  <si>
    <t>Государственное  бюджетное профессиональное образовательное учреждение Республики Тыва "Ак-Довуракский горный техникум" ИНН:1718002292, ОГРН: 1121722000036 Юридический адрес: 668051, Республика Тыва, г.Ак-Довурак, улица Юбилейная, дом 1, e-mail:agt.tuva@yandex.ru тел 8(39433)21368</t>
  </si>
  <si>
    <t>Тувинская республиканская организация общероссийского профессионального союза работников культуры ИНН: 1701035772, ОГРН: 1031700000551. Юридический адрес: 667000, Республика Тыва, город Кызыл, улица Кочетова, дом 30.  Контактные номера: +7(39422)3-20-81, 8-923-548-9920, 8-913-354-6311 e-mail:galina.syuryun17@mail.ru</t>
  </si>
  <si>
    <t>Государственное бюджетное учреждение Республики Тыва "Республиканский центр мониторинга и анализа" ИНН:1701033126, ОГРН: 1021700512668 Юридический адрес:667000, город Кызыл, улица Кочетова, дом 155. Контактные данные: тел.:+7(394-22)3-04-99, e-mail: rescentr priemnaya@mail.ru.</t>
  </si>
  <si>
    <t xml:space="preserve">Детский оздоровительный загородный стационарный лагерь "Байлак" </t>
  </si>
  <si>
    <t xml:space="preserve"> №ЛО-17-01-000515 от 05.08.2019 г. </t>
  </si>
  <si>
    <t>Государственное бюджетное учреждение Республики Тыва " Центр социальной помощи семье и детям Монгун-Тайгинского кожууна " ИНН: 1710000864 ОГРН: 1021700644283 Юридический адрес: 668020,Республика Тыва, Монгун-Тайгинский район,село Мугур-Аксы, улица Кошкар-оола, дом 33. Контактные телефон.:+7(394-51)22-4-93, e-mail: monguntajga.sid@mail.ru.</t>
  </si>
  <si>
    <t>Стационарный лагерь "Менги Чечээ" Монгун-Тайгинский кожуун</t>
  </si>
  <si>
    <t xml:space="preserve"> Ондар Буяна Базыр-ооловна, тел: 89962633200</t>
  </si>
  <si>
    <t>17.06-04.07</t>
  </si>
  <si>
    <t>08.07-25.07</t>
  </si>
  <si>
    <t>29.07-14.08</t>
  </si>
  <si>
    <t xml:space="preserve">7 спальных корпусов, столовая, продуктовый склад,  хозяйственный корпус, медкабинет, баня, прачечная, спорт площадка-2, технический паспорт имеется,док на земельный участок имеется. </t>
  </si>
  <si>
    <t>Утвержден 11.05.2022г. Министром образования, Согл УФСВ нац.гвардии РФ по РТ от 21.04.2022г., Зам.нач.УНДиПРГУ МЧС России по РТ от 25.04.2022г., Нач.УФСБ РФ по РТ от 11.05.2022 г., срок до 2027года.</t>
  </si>
  <si>
    <t xml:space="preserve"> На стадии проверки документов</t>
  </si>
  <si>
    <t xml:space="preserve">Государственное бюджетное оздоровительное образовательное учреждение санаторного типа для детей, нуждающихся в длительном лечении "Санаторная школа-интернат села Шуй Бай-Тайгинского кожууна Республики Тыва" (ГБООУ "Санаторная школа-интернатРТ") ИНН: 1711003508, ОГРН: 1021700655910. Юридический адрес: 668012, Республика Тыва, Бай-Тайгинский кожуун, село Шуй, улица Манчурек, дом 12. Контактный номер: 8-913-342-74-00 , e-mail: mkooushi@mail.ru   </t>
  </si>
  <si>
    <t>Детский оздоровительный стационарный лагерь "Манчурек" Бай-Тайгинского кожууна</t>
  </si>
  <si>
    <t>Хирлиг-оол Аннаар-оол Александрович, 8-996-263-42-69</t>
  </si>
  <si>
    <t>15.06.-05.07.</t>
  </si>
  <si>
    <t>06.07.-26.07</t>
  </si>
  <si>
    <t>Жилой корпус, актовый зал, комната отдыха, волейбольное поле, сайт лагеря sschool-shui.rtyva.ru</t>
  </si>
  <si>
    <t>Утвержден 2023г. Министром образования РТ, Согл УФСВ нац.гвардии РФ по РТ от 01.05.2023г., Зам.нач.УНДиПРГУ МЧС России по РТ от 28.05.2019г., Нач.УФСБ РФ по РТ от 04.07.2023 г., срок до 2024года.</t>
  </si>
  <si>
    <t>ГАЗ (автобус) 322121</t>
  </si>
  <si>
    <t xml:space="preserve">ЛО-17-01-000441 от 18.05.2018г. </t>
  </si>
  <si>
    <t>всего 8 шт.:снаружи 4, внутри 4</t>
  </si>
  <si>
    <t>10.06.2024г</t>
  </si>
  <si>
    <t>Биче-оол Сайсула Демировна, тел.: 89010191113</t>
  </si>
  <si>
    <t xml:space="preserve"> Государственное бюджетное учреждение Республики Тыва  "Центр социальной помощи семье и детям Бай-Тайгинского кожууна" ИНН: 1711002712, ОГРН: 1700655437. Юридический адрес: 668010, Республика Тыва, Бай-Тайгинский район, село Тээли, улица Серен-Дондуп, дом 11. тел. +7(394-42) 21-3-26. , 21-1-43. e-mail:priyut@bk.ru </t>
  </si>
  <si>
    <t xml:space="preserve"> Лагерь дневного пребывания "Буянныг уя" </t>
  </si>
  <si>
    <t>Сегбе Чодураа Комбуевна, тел:89233815288</t>
  </si>
  <si>
    <t xml:space="preserve">Паспорт лагеря  от 18.07.2019г. Столовая, продукт.склад, медкабинет, игровая комната, учебная комната, спорт.площадка. Сайт: http://priyut.baytayga.ru/ https://vk.com/id455951459 
</t>
  </si>
  <si>
    <t>Утвержден Начальником УО, Согл УФСВ нацгвардии РФ по РТ, Зам.нач.ГУ МЧС России по РТ  Нач.УФСБ РФ по РТ.</t>
  </si>
  <si>
    <t xml:space="preserve"> № ЛО - 17 - 01  - 000521 от 27.09 .2019г. </t>
  </si>
  <si>
    <t>Всего 4 шт.:                   снаружи- 2,         внутри-2.</t>
  </si>
  <si>
    <t>Государственное бюджетное учереждение Республики Тыва "Центр социальной помощи семье и детям Тоджинского кожууна"  ИНН: 1703001634, ОГРН: 170301001, юридический адрес:668530, Тоджинский район, село Тоора-Хем, улица Октябрьская, дом 11. контактные данные: тел.:+7(394-50)2-15-64, e-mail: todja.sid@mail.ru</t>
  </si>
  <si>
    <t xml:space="preserve">Детский оздоровительный дневной лагерь "Дамырак" </t>
  </si>
  <si>
    <t>Монгуш Аяна Анандыевна, тел.: 89233873925</t>
  </si>
  <si>
    <t xml:space="preserve">Всего 8 комнат: столовая, продуктовый склад, медкабинет, ванная комната, игровая комната 1, игровая комната 2, пищеблок. Наружи здания имеется игровая площадка. Паспорт лагеря имеется. сайт: </t>
  </si>
  <si>
    <t>-</t>
  </si>
  <si>
    <t xml:space="preserve">Согласовано врио нач УФсв нацгвардии РФ по РТ 26.06.2019 г.  зам.нач УФСБ РФ по РТ 02.07.2019 г.   </t>
  </si>
  <si>
    <t xml:space="preserve">Серия ЛО-17 № ЛО-17-01-000394 от 03.12.2013 г. Договор от 14.06.2019 г. </t>
  </si>
  <si>
    <t xml:space="preserve">Договор от 06.04.2018 г. №00028119-М </t>
  </si>
  <si>
    <t>Всего 4 шт. внутри-1, снаружи-3.</t>
  </si>
  <si>
    <t>Государственное бюджетное учереждения Республики Тыва "Центр социальной помощи семье и детям Тандинского кожууна" ИНН: 1705001904,  ОГРН: 1021700578415.  Юридический адрес :668311, Республика Тыва, Тандинский район, село Бай-Хаак, улица Пушкина, дом 20 "а". Контактные данные:+7(394-37)2-11-17, e-mail: tandy.sid@mail.ru</t>
  </si>
  <si>
    <t xml:space="preserve"> Детский оздоровительный лагерь "Планета детства" с дневным пребыванием  </t>
  </si>
  <si>
    <t>Ондар Руслана Александровна, тел.: 89835933135</t>
  </si>
  <si>
    <t>Паспорт лагеря от 05.03.2019 года. Сайт центра не работает. 2 спальные комнаты, игровая комната, комната для отдыха, столовая, продукт.склад, медкабинет, изолятор, баня, дет.площ.</t>
  </si>
  <si>
    <t>Серия ФС 0001750 № ФС-17-01-000296 от 28.02.2012г.</t>
  </si>
  <si>
    <t>Всего 5 шт.: снаружи- 4, снаружи-1.</t>
  </si>
  <si>
    <t xml:space="preserve">Муниципальное бюджетное общеобразовательное учереждения средняя общеобразовательная школа села Бай-Хаак Республики Тыва, ИНН: 1705003066, ОГРН: 1021700579075. Юридический адрес: 668310, Республика Тыва, Тандинский район, село Бай-Хаак, улица Советская, дом 88. Контактные данные:+7(394-37)-2-12-44,   e-mail: tyva_school_68@mail.ru  </t>
  </si>
  <si>
    <t>Пришкольный лагерь с дневным пребыванием детей  "Страна детства"</t>
  </si>
  <si>
    <t>17ЛО1 № 0000002 от 30.04.2015г. № 296</t>
  </si>
  <si>
    <t>Санчы Ольга Владимировна, 89527518268</t>
  </si>
  <si>
    <t>25.06.2024г</t>
  </si>
  <si>
    <t>10.07.-30.07</t>
  </si>
  <si>
    <t>Паспорт лагеря от 10.02.2019 года , сайт лагеря- https://tyva_school_68@mail.ru/. Игровая комната (1), комната отдыха (1), медкабинет, библиотека, столовая, спорт.площадка</t>
  </si>
  <si>
    <t>Утвержден 10.07.2019г. Нач УО, Согл УФСВ нац.гвардии РФ по РТ от 14.06.2019г., Зам.нач.ГУ МЧС РФ по РТ от 18.06.2019г., Нач.УФСБ РФ по РТ от 10.07.2019г.</t>
  </si>
  <si>
    <t xml:space="preserve">№АН-24-002001 от 14 февраля 2019г. №245328/лиц. </t>
  </si>
  <si>
    <t>ЛО-17-01-000429 от 26 февраля 2018 года</t>
  </si>
  <si>
    <t xml:space="preserve">Всего 24 шт.: внутри-17, снаружи-7. </t>
  </si>
  <si>
    <t>Государственное бюджетное учреждение Республики Тыва "Центр социальной помощи семье и детям Барун-Хемчикского кожууна"  ИНН: 1712004374 ОГРН: 1021700667075. Юридический адрес:668040, Республика Тыва, Баун-Хемчикский район, село Кызыл-Мажалык, улица Чургуй-оол, дом 60.</t>
  </si>
  <si>
    <t>Детский оздоровительный лагерь "Солнышко" с дневным пребыванием</t>
  </si>
  <si>
    <t>Хомушку Сайзана Орлановна, тел:89999714780</t>
  </si>
  <si>
    <t>30.06.2023г.</t>
  </si>
  <si>
    <t xml:space="preserve">Игровая комната, комната отдыха, медкабинет, библиотека, столовая на 40 мест, спорт.площадка. </t>
  </si>
  <si>
    <t xml:space="preserve">Утвержден и.о. зам. Председателем администрауции Барун-Хемчикского кожууна по жизнеобеспечении от 28.09.2023г,  Согл. И.о. нач. ОНД и ПР Бай-Тайгинского, Барун-Хемчикского районов и г.Ак-Довурак по пожарному надзору, нач. отдела по работе с населением с.Кызыл-Мажалык, нач. УО образования, и.о. директора ГБУ РТ ЦСПСиД Барун-Хемчикского кожууна  </t>
  </si>
  <si>
    <t xml:space="preserve"> ЛО-17-01-000377 от 20.12.2016</t>
  </si>
  <si>
    <t>Договор №24 от 09.01.2024г</t>
  </si>
  <si>
    <t xml:space="preserve">Всего 4 шт.: снаружи-2, внутри-4.  </t>
  </si>
  <si>
    <t xml:space="preserve"> Государственное бюджетное учреждение Республики Тыва  "Центр социальной помощи семье и детям Овюрского кожууна" ИНН: 1708002825, ОГРН: 1021700606531. Юридический адрес: 668130, Республика Тыва, Овюрский кожуун, село Хандагайты , улица Вокзальная, дом 1. тел. +7(394-44) 21-1-87. ,ovur/sid@mail.ru  </t>
  </si>
  <si>
    <t>Лагерь дневного пребывания "Здравушка"</t>
  </si>
  <si>
    <t>Монгуш Ондара  Викторовна</t>
  </si>
  <si>
    <t xml:space="preserve">Паспорт лагеря  от 11.10.2023г. Столовая, продукт.склад, медкабинет, игровая комната, учебная комната, спорт.площадка. Сайт:  https://vk.com/club217167947 
</t>
  </si>
  <si>
    <t>соответсвует</t>
  </si>
  <si>
    <t>№ ЛО- 17-01-000519 от 24.09.2019</t>
  </si>
  <si>
    <t>имеетсся</t>
  </si>
  <si>
    <t xml:space="preserve">условно доступен </t>
  </si>
  <si>
    <t>Государственное бюджетное учреждение РТ "Центр социальной помощи семье и детям Улуг-Хемского кожууна", ИНН - 1714001805, ОГРН - 1021700689471, юридический адрес :: 668210, Республика Тыва, Улуг-Хемский район, г. Шагонар, ул. Строителей, д. 10, контактные данные: 8-(39436)-2-13-67, E-mail ulughem.sid@mail.ru</t>
  </si>
  <si>
    <t>лагерь с дневным пребыванием детей "Дамырак"</t>
  </si>
  <si>
    <t>Дартай-оол Чейнеш Олеговна</t>
  </si>
  <si>
    <t>медкабинет, комната отдыха, кружковая комната, обеденный зал (с посадочным местом-22 место), санузел, склад для хранения продуктов, кухня, спорт.площадка, Паспорт лагеря.</t>
  </si>
  <si>
    <t xml:space="preserve">Утвержден от 27.01.2020г Министром труда и соц.политики Сенгии С.Х, Согласован от 17.01.2020 г ВРИО начальника УФСВНГ РФ по Рт В.В Бондаревым, </t>
  </si>
  <si>
    <t>Лицензия № ЛО-17-01-000520 от 27.09.2019г.</t>
  </si>
  <si>
    <t>Всего 8 шт.:                                снаружи-3,                                   внутри-5.</t>
  </si>
  <si>
    <t>Государственное бюджетное учреждение Республики Тыва "Центр социальной помощи семье и детям Чеди-Хольского района" (ГБУ РТ !ЦСПСиД Чеди-Хольского района") ИНН:1713002059  ОРГН: 1021700682079  Юридическай адрес: 668330, Респ. Тыва Чеди-Хольский к-н с. Хову-Аксы ул. Мира д. 31а</t>
  </si>
  <si>
    <t>Лагерь дневного пребывания "Сайзырал"</t>
  </si>
  <si>
    <t xml:space="preserve">государственный </t>
  </si>
  <si>
    <t>01.06 - 21.06</t>
  </si>
  <si>
    <t>24.06 - 14.07</t>
  </si>
  <si>
    <t>Сайт лагеря: http://chedihol-sid.tuva.socinfo.ru/      Игровая комната (1), комната отдыха (1)медкабинет, столовая</t>
  </si>
  <si>
    <t>№ ЛО-01-17-000487 от 12.03.2019г.</t>
  </si>
  <si>
    <t>КТС и сторож имеется</t>
  </si>
  <si>
    <t>Всего 5 шт: наружный - 1, внутренний - 2</t>
  </si>
  <si>
    <t>0</t>
  </si>
  <si>
    <t>26.06-12.07</t>
  </si>
  <si>
    <t>Бараан Чодураа Байыр-ооловна тел:89133563025</t>
  </si>
  <si>
    <t>24.06.2024г.</t>
  </si>
  <si>
    <t>30.05.02024г.</t>
  </si>
  <si>
    <t>6016,5 руб/287</t>
  </si>
  <si>
    <t>Соян Орлан Николаевич 3-42-56</t>
  </si>
  <si>
    <t>17157 руб/ 817</t>
  </si>
  <si>
    <t>4935 руб./ 705 в день</t>
  </si>
  <si>
    <t>Ховалыг Сай-Суу Алексеевна, 89232608228</t>
  </si>
  <si>
    <t>Муниципальное бюджетное общеобразовательн ое учреждение  Средняя общеобразовательная школа  села Успенка , Республика Тыва, ИНН 1705003130, ОГРН 1021700579141. Юридический адрес, 668313, Республика Тыва, Тандинский район, село Успенка, ул. Оюн Сенгижик, д. 22и</t>
  </si>
  <si>
    <t>пришкольный лагерь с дневным пребыванием "Березка"</t>
  </si>
  <si>
    <t>17ЛО1 № 0000373 от 10.04.2013г. № 215</t>
  </si>
  <si>
    <t>Серен Шончалай Калдар - ооловна, 89233873610</t>
  </si>
  <si>
    <t>2 кабинета, столовая, продуктовый склад, спортивный зал, туалет, спорт площадка.</t>
  </si>
  <si>
    <t>5566 руб/265</t>
  </si>
  <si>
    <t xml:space="preserve">2 группы </t>
  </si>
  <si>
    <t xml:space="preserve">имеется, 4 категория, 3 года </t>
  </si>
  <si>
    <t>Всего:6 Внитри-2, снару -4</t>
  </si>
  <si>
    <t xml:space="preserve">доступен </t>
  </si>
  <si>
    <t>№343 от 15 декабря 2015г</t>
  </si>
  <si>
    <t>№ 17067 от 24.11.2021 г</t>
  </si>
  <si>
    <t>Сайт лагеря:https://school2-saryg-sep.rtyva.ru/?page_id=1863 Столовая, продуктовый склад, актовый зал, игровая комната, кабинет медсестры, спортплощадка.</t>
  </si>
  <si>
    <t>Утвержден 30.03.2021г. Нач. УО, Согл УФСВ нац.гвардии РФ по РТ от 25.03.2021г., Зам.нач.ГУ МЧС РФ по РТ от 31.03.2021г., Нач.УФСБ РФ по РТ от 14.04.2021 г.</t>
  </si>
  <si>
    <t>от 28.01.2019 до 28.01.2023</t>
  </si>
  <si>
    <t>Договор №076,от 03.06.2019г заключен ФФГУП "Охрана" Росгвардии по Республике Тыва</t>
  </si>
  <si>
    <t>Всего: 4 шт; внутри-2, наруж-2</t>
  </si>
  <si>
    <t>Корпус основной школы, спорт.площадка, кабинет-1 и кабинет-2, медкабинет, спортивный зал, столовая-количество посадочных мест-30 Сайт лагеря https://school-ust-buren.rtyva.ru: , паспорт лагеря</t>
  </si>
  <si>
    <t>до 25.03.2022</t>
  </si>
  <si>
    <t>Всего: 4 шт.: внури-2, наружи-2.</t>
  </si>
  <si>
    <t>Муниципальное бюджетное образовательное учреждение Дус-Дагская средняя общеобразовательная школа Овюрского кожууна с. Дус-Даг, ИНН:1708003032, ОГРН:1031700606288, юридический адрес: 668132,  Республика Тыва, Овюрский район, село Дус-Даг, улица Мунзук Севен-оол, дом 8. e-mail: mousochdus-dag@mail.ru</t>
  </si>
  <si>
    <t>Муниципальное бюджетное образовательное учреждение Ак-Чыраанская средняя общеобразовательная школа села Ак-Чыраа, ИНН: 1708003057, ОРГН: 1031700606300, юридический адрес: 668134, Республика Тыва, село Ак-Чыраа, улица Ирбитей, дом 1. e-mail: tuva_school_91@mail.ru</t>
  </si>
  <si>
    <t>Всего: 15 (4-наружн, 11-внутр)</t>
  </si>
  <si>
    <t>Всего: 7 внутрнние-4, наружное 3</t>
  </si>
  <si>
    <t>Всего-14, внутри7,снаружи-7</t>
  </si>
  <si>
    <t>Всего: 10 - видеокамер 7-наружных, 3-внутренних</t>
  </si>
  <si>
    <t>Всего: 8 видеокамер, 4 - наружных, 4 - внутренних</t>
  </si>
  <si>
    <t xml:space="preserve">Всего: 4 - 2 внутренний, 2 наружний </t>
  </si>
  <si>
    <t>Доступно</t>
  </si>
  <si>
    <t>01.07-07.07.</t>
  </si>
  <si>
    <t>08.07-14.07</t>
  </si>
  <si>
    <t>15.07-21.07</t>
  </si>
  <si>
    <t>Муниципальное бюджетное общеобразовательное учреждение Средняя общеобразовательная школа села Владимировка Республики Тыва,  ИНН1705003115,ОГРН 1021700579120 Юридический адрес: 668303,Республика Тыва,Тандинский район,село Владимировка,ул Горького10</t>
  </si>
  <si>
    <t>пришкольный лагерь с дневным пребыванием детей "Дружба"</t>
  </si>
  <si>
    <t>МУНИЦИП</t>
  </si>
  <si>
    <t>Намчыл Татьяна Чоодуевна-89016768036</t>
  </si>
  <si>
    <t>3 кабинета,столовая,продуктовый склад,спортивный зал, туалет,спортивная пощадка</t>
  </si>
  <si>
    <t>внутри-6 снаружи-2 всего 8</t>
  </si>
  <si>
    <t>доступен</t>
  </si>
  <si>
    <t>Муниципальное бюджетное общеобразовательн ое учреждение  Средняя общеобразовательная школа  села Балгазын , Республика Тыва, ИНН 1705003122, ОГРН 1021700579130. Юридический адрес, 668312, Республика Тыва, Тандинский район, село Балгазын, ул. Механизации, д. 1</t>
  </si>
  <si>
    <t>пришкольный лагерь с дневным пребыванием "Малышок"</t>
  </si>
  <si>
    <t>17ЛО1 № 0000256 от 27.12.2012г. № 170</t>
  </si>
  <si>
    <t>Оюн Чаяна Валентиновна, 89232627580</t>
  </si>
  <si>
    <t>01.06 - 22.06</t>
  </si>
  <si>
    <t>25.06 - 16.07</t>
  </si>
  <si>
    <t>3 кабинета, столовая, продуктовый склад, спортивный зал, туалет, спорт площадка.</t>
  </si>
  <si>
    <t>Всего:8 Внутри - 6  Снаружи - 2</t>
  </si>
  <si>
    <t>Оюн Чечек Калгаевна, 8923-264-0650</t>
  </si>
  <si>
    <t xml:space="preserve">Стационарный лагерь "Орлята" </t>
  </si>
  <si>
    <t>Муниципальное бюджетное  учреждение "Центр дополнительного образования и воспитания" Эрзинского коожууна, ИНН:1707002879 , ОГРН:1031700595630. Юридический адрес: 668380, Республика Тыва, Эрзинский район, село Эрзин, улица Лесная, дом 6.e-mail:pk_uzhuk@mail.ru</t>
  </si>
  <si>
    <t>Лагерь дневного пребывания "Ужук"</t>
  </si>
  <si>
    <t>серия 17ЛО1 №0000546 от04.09.2014 №270</t>
  </si>
  <si>
    <t>Чыргал Долаана Мергеновна ,  тел.89232668403</t>
  </si>
  <si>
    <t>24.05.2024г.</t>
  </si>
  <si>
    <t xml:space="preserve">сайт лагеря :ujuk-erzin.rtyva.ru Игровая комната (2), комната отдыха (1), медкабинет, библиотека, столовая, спорт.площадка, актовый зал. </t>
  </si>
  <si>
    <t xml:space="preserve">6016руб50коп </t>
  </si>
  <si>
    <t xml:space="preserve">Утвержден 17.02.2020г. Нач УО17.02.2020г, Согл УФСВ нац.гвардии РФ по РТ от 19.02.2020г., Зам.нач.ГУ МЧС РФ по РТ от 13.03.2020г., Нач.УФСБ РФ по РТ от 13.03.2020 </t>
  </si>
  <si>
    <t xml:space="preserve">не имеет </t>
  </si>
  <si>
    <t>Всего 6 шт.: снаружи-3,                        внутри-3.</t>
  </si>
  <si>
    <t>Хомушку Ольга Михайловна 89835929335</t>
  </si>
  <si>
    <t xml:space="preserve">Республиканское государственное бюджетное учреждение "Центр спортивной подготовки сборных команд" Республики Тыва  ИНН: 1701052898 ОГРН:1131719001204 Юридический адрес: 667000, Республика Тыва, город Кызыл, улица Калинина, 11. Контакные номера: +7(39422)-3-12-37 Электронная почта: csptuva@mail.ru. </t>
  </si>
  <si>
    <t>Детский оздоровительный лагерь "Юность"</t>
  </si>
  <si>
    <t>Допуй-оол Эртине Маадыр-оолович +7(39422)-3-12-37</t>
  </si>
  <si>
    <t>11.06-01.07</t>
  </si>
  <si>
    <t>05.07-25.07</t>
  </si>
  <si>
    <t>29.07-18.08</t>
  </si>
  <si>
    <t xml:space="preserve"> жилые корпуса-3; столовая, библиотека, клуб, спортивная площадка, теннисный зал, беседки </t>
  </si>
  <si>
    <t>Утвержден 30.06.2022г. Нач УО, Согласовано УФСВнац.гвардии РФ по РТ от 06.05.2022г., Зам.нач.ГУ МЧС России по РТ от 25.06.2022г.,Нач.УФСБ РФ по РТ от 27.06.2022г., срок до 2026года</t>
  </si>
  <si>
    <t>на стадии оформления</t>
  </si>
  <si>
    <t>Всего 8 шт.: снаружи-6, внутри-2.</t>
  </si>
  <si>
    <t>25.06.-16.07.</t>
  </si>
  <si>
    <t>Реестр организаций отдыха детей и их оздоровления на территории Республики Тыва 2024 года</t>
  </si>
  <si>
    <t>Реестр организаций отдыха и оздоровления детей на территории Республики Тыва  с дневным пребыванием детей на 2024 год</t>
  </si>
  <si>
    <t>Реестр палаточных лагерей Республики Тыва  на 2024 год</t>
  </si>
  <si>
    <t>Реестр организаций отдыха и оздоровления детей на территориии Республики Тыва с круглосуточным пребыванием детей на 2024 год</t>
  </si>
  <si>
    <t>Муниципальное бюджетное общеобразовательное учреждение средняя общеобразовательная школа №2 села Сарыг-Сеп адрес: Республика Тыва, Каа-Хемский район, село Сарыг-Сеп ул Енисейская д 258</t>
  </si>
  <si>
    <t>Муниципальное бюджетное общеобразовательное учреждение средняя общеобразовательная школа села  Усть-Бурен ИНН: 1704002648, ОГРН: 1021700564181,  Республика Тыва, Каа-Хемский район, село Усть-Бурен , улица Красных партизан дом 52., контактный номер: +7 394 322 25 56</t>
  </si>
  <si>
    <t>лагеря дневного пребывания "Лидеры"</t>
  </si>
  <si>
    <t>лагеря дневного пребывания "Алые паруса"</t>
  </si>
  <si>
    <t>30.05.2024.</t>
  </si>
  <si>
    <t>24.07-14.07</t>
  </si>
  <si>
    <t>Дьяченко Наталья Владимировна, тел.: 83942240545</t>
  </si>
  <si>
    <t>Тамчай Солангы Михайловна, тел.: 83942254347</t>
  </si>
  <si>
    <t xml:space="preserve">Зеленова Ольга Львовна, тел.:83942233790 </t>
  </si>
  <si>
    <t xml:space="preserve">15.07-04.08 </t>
  </si>
  <si>
    <t>Муниципальное бюджетное учреждение Чаа-Суурская средняя общеобразовательная школа имени Шарый-оол Владмира Чактар-ооловича, село Чаа-Суур, ИНН:1708003018, ОГРН:1031700606266,  юридический адрес:  668134,  РеспубликаТыва, село Чаа-Суур, улица Мезил-оола, дом 26. e-mail: chaasuursurguul@mail.ru</t>
  </si>
  <si>
    <t>Лагерь дневного пребывания "Чангыс-Терек"</t>
  </si>
  <si>
    <t>17ОЛ1№0000121 от 14.08.2020г.№643</t>
  </si>
  <si>
    <t>Комбуй-оол Аяна Викторовна, тел:89232629038</t>
  </si>
  <si>
    <t>Паспорт с 30.09.2022г.Игровая комната, комната отдыха, медкабинет, библиотека, столовая, спорт.площадка, спорт.зал, актовый зал. Сайт:https://chaasuursurguul@mail.ru/</t>
  </si>
  <si>
    <t>630 руб</t>
  </si>
  <si>
    <t>Утвержден 02.02.2021г. Нач УО, Согл УФСВ нацгвардии РФ по РТ от 25.02.21г., ГУ МЧС России по РТ от 12.05.19г., Нач.УФСБ РФ по РТ 17.03.21.</t>
  </si>
  <si>
    <t>№ 173 от 27.03 2019 г.</t>
  </si>
  <si>
    <t>ФФГУП Росгвардии по РТ Договор № 085 от 28.08.18.</t>
  </si>
  <si>
    <t>Всего: 8 шт.:           внутри-4,           снаружи-4.</t>
  </si>
  <si>
    <t>25.06-15.07.</t>
  </si>
  <si>
    <t>10.06.-30.07</t>
  </si>
  <si>
    <t>15.06 - 05.07</t>
  </si>
  <si>
    <t xml:space="preserve">Утвержден  приказом Министерства образования Республики Тыва        №  188-д        от 29 "февраля" 2024г                                       </t>
  </si>
  <si>
    <t>03.06-26.06.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</si>
</sst>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руб.-419];[Red]\-#,##0.00\ [$руб.-419]"/>
  </numFmts>
  <fonts count="54">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8"/>
      <name val="Times New Roman"/>
      <family val="1"/>
      <charset val="204"/>
    </font>
    <font>
      <b/>
      <sz val="9"/>
      <name val="Times New Roman"/>
      <family val="1"/>
      <charset val="204"/>
    </font>
    <font>
      <b/>
      <sz val="8"/>
      <color theme="1"/>
      <name val="Times New Roman"/>
      <family val="1"/>
      <charset val="204"/>
    </font>
    <font>
      <b/>
      <sz val="10"/>
      <name val="Times New Roman"/>
      <family val="1"/>
      <charset val="204"/>
    </font>
    <font>
      <b/>
      <sz val="10"/>
      <color theme="1"/>
      <name val="Times New Roman"/>
      <family val="1"/>
      <charset val="204"/>
    </font>
    <font>
      <b/>
      <sz val="9"/>
      <color theme="1"/>
      <name val="Times New Roman"/>
      <family val="1"/>
      <charset val="204"/>
    </font>
    <font>
      <sz val="8"/>
      <name val="Times New Roman"/>
      <family val="1"/>
      <charset val="204"/>
    </font>
    <font>
      <sz val="9"/>
      <color theme="1"/>
      <name val="Times New Roman"/>
      <family val="1"/>
      <charset val="204"/>
    </font>
    <font>
      <b/>
      <sz val="12"/>
      <color theme="1"/>
      <name val="Times New Roman"/>
      <family val="1"/>
      <charset val="204"/>
    </font>
    <font>
      <u/>
      <sz val="11"/>
      <color theme="10"/>
      <name val="Calibri"/>
      <family val="2"/>
      <scheme val="minor"/>
    </font>
    <font>
      <sz val="9"/>
      <name val="Times New Roman"/>
      <family val="1"/>
      <charset val="204"/>
    </font>
    <font>
      <sz val="9"/>
      <color rgb="FFFF0000"/>
      <name val="Times New Roman"/>
      <family val="1"/>
      <charset val="204"/>
    </font>
    <font>
      <sz val="10"/>
      <name val="Arial"/>
      <family val="2"/>
      <charset val="204"/>
    </font>
    <font>
      <sz val="9"/>
      <color rgb="FF000000"/>
      <name val="Times New Roman"/>
      <family val="1"/>
      <charset val="204"/>
    </font>
    <font>
      <u/>
      <sz val="9"/>
      <color theme="10"/>
      <name val="Times New Roman"/>
      <family val="1"/>
      <charset val="204"/>
    </font>
    <font>
      <u/>
      <sz val="9"/>
      <name val="Times New Roman"/>
      <family val="1"/>
      <charset val="204"/>
    </font>
    <font>
      <sz val="10"/>
      <color theme="1"/>
      <name val="Times New Roman"/>
      <family val="1"/>
      <charset val="204"/>
    </font>
    <font>
      <sz val="8"/>
      <color theme="1"/>
      <name val="Times New Roman"/>
      <family val="1"/>
      <charset val="204"/>
    </font>
    <font>
      <sz val="9"/>
      <color theme="1"/>
      <name val="Calibri"/>
      <family val="2"/>
      <scheme val="minor"/>
    </font>
    <font>
      <sz val="9"/>
      <color indexed="8"/>
      <name val="Times New Roman"/>
      <family val="1"/>
      <charset val="204"/>
    </font>
    <font>
      <b/>
      <sz val="12"/>
      <name val="Times New Roman"/>
      <family val="1"/>
      <charset val="204"/>
    </font>
    <font>
      <sz val="8"/>
      <color theme="1"/>
      <name val="Calibri"/>
      <family val="2"/>
      <scheme val="minor"/>
    </font>
    <font>
      <sz val="8"/>
      <color rgb="FFFF0000"/>
      <name val="Times New Roman"/>
      <family val="1"/>
      <charset val="204"/>
    </font>
    <font>
      <sz val="9"/>
      <name val="Calibri"/>
      <family val="3"/>
      <charset val="134"/>
      <scheme val="minor"/>
    </font>
    <font>
      <b/>
      <sz val="9"/>
      <color rgb="FFFF0000"/>
      <name val="Times New Roman"/>
      <family val="1"/>
    </font>
    <font>
      <b/>
      <sz val="9"/>
      <name val="Times New Roman"/>
      <family val="1"/>
    </font>
    <font>
      <b/>
      <sz val="9"/>
      <color theme="1"/>
      <name val="Times New Roman"/>
      <family val="1"/>
    </font>
    <font>
      <sz val="9"/>
      <color theme="1"/>
      <name val="Times New Roman"/>
      <family val="1"/>
    </font>
    <font>
      <b/>
      <sz val="10"/>
      <name val="Times New Roman"/>
      <family val="1"/>
    </font>
    <font>
      <sz val="11"/>
      <color rgb="FF006100"/>
      <name val="Calibri"/>
      <family val="2"/>
      <charset val="204"/>
      <scheme val="minor"/>
    </font>
    <font>
      <sz val="9"/>
      <name val="Calibri"/>
      <family val="2"/>
      <scheme val="minor"/>
    </font>
    <font>
      <sz val="9"/>
      <color rgb="FF212529"/>
      <name val="Times New Roman"/>
      <family val="1"/>
      <charset val="204"/>
    </font>
    <font>
      <b/>
      <sz val="9"/>
      <color rgb="FF000000"/>
      <name val="Times New Roman"/>
      <family val="1"/>
      <charset val="204"/>
    </font>
    <font>
      <b/>
      <sz val="14"/>
      <color theme="1"/>
      <name val="Times New Roman"/>
      <family val="1"/>
      <charset val="204"/>
    </font>
    <font>
      <b/>
      <sz val="14"/>
      <name val="Times New Roman"/>
      <family val="1"/>
      <charset val="204"/>
    </font>
  </fonts>
  <fills count="22">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C6EFCE"/>
      </patternFill>
    </fill>
    <fill>
      <patternFill patternType="solid">
        <fgColor rgb="FFFFFFFF"/>
        <bgColor rgb="FF000000"/>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66FF"/>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6" tint="0.79998168889431442"/>
        <bgColor indexed="64"/>
      </patternFill>
    </fill>
  </fills>
  <borders count="29">
    <border>
      <left/>
      <right/>
      <top/>
      <bottom/>
      <diagonal/>
    </border>
    <border>
      <left style="double">
        <color rgb="FF3F3F3F"/>
      </left>
      <right style="double">
        <color rgb="FF3F3F3F"/>
      </right>
      <top style="double">
        <color rgb="FF3F3F3F"/>
      </top>
      <bottom style="double">
        <color rgb="FF3F3F3F"/>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double">
        <color indexed="64"/>
      </left>
      <right style="double">
        <color indexed="64"/>
      </right>
      <top/>
      <bottom/>
      <diagonal/>
    </border>
  </borders>
  <cellStyleXfs count="1638">
    <xf numFmtId="0" fontId="0" fillId="0" borderId="0"/>
    <xf numFmtId="0" fontId="18" fillId="2" borderId="1" applyNumberFormat="0" applyAlignment="0" applyProtection="0"/>
    <xf numFmtId="0" fontId="16" fillId="0" borderId="0"/>
    <xf numFmtId="0" fontId="28" fillId="0" borderId="0" applyNumberFormat="0" applyFill="0" applyBorder="0" applyAlignment="0" applyProtection="0"/>
    <xf numFmtId="0" fontId="17" fillId="0" borderId="0"/>
    <xf numFmtId="0" fontId="15" fillId="0" borderId="0"/>
    <xf numFmtId="0" fontId="31" fillId="0" borderId="0"/>
    <xf numFmtId="0" fontId="14" fillId="0" borderId="0"/>
    <xf numFmtId="0" fontId="14" fillId="0" borderId="0"/>
    <xf numFmtId="0" fontId="13" fillId="0" borderId="0"/>
    <xf numFmtId="0" fontId="13" fillId="0" borderId="0"/>
    <xf numFmtId="0" fontId="12" fillId="0" borderId="0"/>
    <xf numFmtId="0" fontId="12"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8" fillId="1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82">
    <xf numFmtId="0" fontId="0" fillId="0" borderId="0" xfId="0"/>
    <xf numFmtId="0" fontId="19" fillId="3" borderId="0" xfId="1" applyFont="1" applyFill="1" applyBorder="1" applyAlignment="1">
      <alignment horizontal="left" vertical="top" wrapText="1"/>
    </xf>
    <xf numFmtId="0" fontId="19" fillId="3" borderId="0" xfId="1"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4" borderId="0" xfId="1" applyFont="1" applyFill="1" applyBorder="1" applyAlignment="1">
      <alignment horizontal="center" vertical="top" wrapText="1"/>
    </xf>
    <xf numFmtId="0" fontId="19" fillId="0" borderId="0" xfId="0" applyFont="1" applyBorder="1" applyAlignment="1">
      <alignment horizontal="center" vertical="top" wrapText="1"/>
    </xf>
    <xf numFmtId="0" fontId="22" fillId="0" borderId="3" xfId="0" applyFont="1" applyBorder="1" applyAlignment="1">
      <alignment horizontal="center" vertical="center" wrapText="1"/>
    </xf>
    <xf numFmtId="0" fontId="0" fillId="0" borderId="0" xfId="0"/>
    <xf numFmtId="0" fontId="0" fillId="0" borderId="0" xfId="0" applyFill="1"/>
    <xf numFmtId="49" fontId="22" fillId="0" borderId="0" xfId="0" applyNumberFormat="1" applyFont="1" applyFill="1" applyBorder="1" applyAlignment="1">
      <alignment horizontal="center" vertical="center" wrapText="1"/>
    </xf>
    <xf numFmtId="0" fontId="39" fillId="0" borderId="0" xfId="0" applyFont="1" applyBorder="1" applyAlignment="1">
      <alignment horizontal="left" vertical="top" wrapText="1"/>
    </xf>
    <xf numFmtId="0" fontId="25" fillId="0" borderId="4" xfId="0" applyFont="1" applyFill="1" applyBorder="1" applyAlignment="1">
      <alignment horizontal="center" vertical="top" wrapText="1"/>
    </xf>
    <xf numFmtId="0" fontId="36" fillId="0" borderId="4" xfId="0" applyFont="1" applyFill="1" applyBorder="1" applyAlignment="1">
      <alignment vertical="top" wrapText="1"/>
    </xf>
    <xf numFmtId="0" fontId="36" fillId="0" borderId="4" xfId="0" applyFont="1" applyFill="1" applyBorder="1" applyAlignment="1">
      <alignment horizontal="center" vertical="top" wrapText="1"/>
    </xf>
    <xf numFmtId="0" fontId="7" fillId="0" borderId="0" xfId="72"/>
    <xf numFmtId="0" fontId="22" fillId="0" borderId="3" xfId="0" applyFont="1" applyBorder="1" applyAlignment="1">
      <alignment horizontal="center" vertical="center"/>
    </xf>
    <xf numFmtId="0" fontId="40" fillId="0" borderId="0" xfId="0" applyFont="1" applyFill="1"/>
    <xf numFmtId="0" fontId="25" fillId="0" borderId="4" xfId="0" applyFont="1" applyFill="1" applyBorder="1" applyAlignment="1">
      <alignment vertical="top" wrapText="1"/>
    </xf>
    <xf numFmtId="0" fontId="25" fillId="0" borderId="4" xfId="1" applyFont="1" applyFill="1" applyBorder="1" applyAlignment="1">
      <alignment horizontal="center" vertical="top" wrapText="1"/>
    </xf>
    <xf numFmtId="0" fontId="36" fillId="0" borderId="22" xfId="0" applyFont="1" applyFill="1" applyBorder="1" applyAlignment="1">
      <alignment vertical="top" wrapText="1"/>
    </xf>
    <xf numFmtId="0" fontId="36" fillId="0" borderId="4" xfId="0" applyFont="1" applyFill="1" applyBorder="1" applyAlignment="1">
      <alignment vertical="top"/>
    </xf>
    <xf numFmtId="0" fontId="40" fillId="0" borderId="4" xfId="0" applyFont="1" applyFill="1" applyBorder="1"/>
    <xf numFmtId="0" fontId="21" fillId="0" borderId="4" xfId="0" applyFont="1" applyFill="1" applyBorder="1"/>
    <xf numFmtId="0" fontId="21" fillId="0" borderId="4" xfId="0" applyFont="1" applyFill="1" applyBorder="1" applyAlignment="1">
      <alignment horizontal="center"/>
    </xf>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21" fillId="0" borderId="4" xfId="0" applyFont="1" applyFill="1" applyBorder="1" applyAlignment="1">
      <alignment wrapText="1"/>
    </xf>
    <xf numFmtId="0" fontId="47" fillId="0" borderId="3" xfId="0" applyFont="1" applyBorder="1" applyAlignment="1">
      <alignment horizontal="center" vertical="center" wrapText="1"/>
    </xf>
    <xf numFmtId="0" fontId="29" fillId="3" borderId="4" xfId="0" applyFont="1" applyFill="1" applyBorder="1" applyAlignment="1">
      <alignment vertical="top" wrapText="1"/>
    </xf>
    <xf numFmtId="14" fontId="26" fillId="3" borderId="4" xfId="0" applyNumberFormat="1" applyFont="1" applyFill="1" applyBorder="1" applyAlignment="1">
      <alignment horizontal="center" vertical="top" wrapText="1"/>
    </xf>
    <xf numFmtId="0" fontId="26" fillId="3" borderId="4" xfId="0" applyFont="1" applyFill="1" applyBorder="1" applyAlignment="1">
      <alignment horizontal="left" vertical="top" wrapText="1"/>
    </xf>
    <xf numFmtId="0" fontId="29" fillId="3" borderId="4" xfId="0" applyFont="1" applyFill="1" applyBorder="1" applyAlignment="1">
      <alignment horizontal="left" vertical="top" wrapText="1"/>
    </xf>
    <xf numFmtId="0" fontId="26" fillId="3" borderId="4" xfId="0" applyFont="1" applyFill="1" applyBorder="1" applyAlignment="1">
      <alignment horizontal="center" vertical="top"/>
    </xf>
    <xf numFmtId="0" fontId="36" fillId="0" borderId="4" xfId="0" applyFont="1" applyFill="1" applyBorder="1" applyAlignment="1">
      <alignment horizontal="center" vertical="top" wrapText="1"/>
    </xf>
    <xf numFmtId="0" fontId="36" fillId="0" borderId="4" xfId="0" applyFont="1" applyFill="1" applyBorder="1"/>
    <xf numFmtId="0" fontId="29" fillId="0" borderId="4" xfId="1" applyFont="1" applyFill="1" applyBorder="1" applyAlignment="1">
      <alignment horizontal="center" vertical="top" wrapText="1"/>
    </xf>
    <xf numFmtId="0" fontId="26" fillId="3" borderId="4" xfId="0" applyFont="1" applyFill="1" applyBorder="1" applyAlignment="1">
      <alignment horizontal="center" vertical="top" wrapText="1"/>
    </xf>
    <xf numFmtId="0" fontId="29" fillId="3" borderId="4" xfId="0" applyFont="1" applyFill="1" applyBorder="1" applyAlignment="1">
      <alignment horizontal="center" vertical="top" wrapText="1"/>
    </xf>
    <xf numFmtId="0" fontId="25" fillId="3" borderId="4" xfId="0" applyFont="1" applyFill="1" applyBorder="1" applyAlignment="1">
      <alignment horizontal="center" vertical="top" wrapText="1"/>
    </xf>
    <xf numFmtId="0" fontId="35" fillId="3" borderId="4" xfId="0" applyFont="1" applyFill="1" applyBorder="1" applyAlignment="1">
      <alignment vertical="top" wrapText="1"/>
    </xf>
    <xf numFmtId="0" fontId="26" fillId="0" borderId="4" xfId="0" applyFont="1" applyFill="1" applyBorder="1" applyAlignment="1">
      <alignment horizontal="center" vertical="top" wrapText="1"/>
    </xf>
    <xf numFmtId="0" fontId="36" fillId="0" borderId="4" xfId="0" applyFont="1" applyFill="1" applyBorder="1" applyAlignment="1">
      <alignment vertical="top" wrapText="1"/>
    </xf>
    <xf numFmtId="0" fontId="36" fillId="0" borderId="4" xfId="0" applyFont="1" applyFill="1" applyBorder="1" applyAlignment="1">
      <alignment horizontal="center" vertical="top" wrapText="1"/>
    </xf>
    <xf numFmtId="0" fontId="41" fillId="0" borderId="4" xfId="0" applyFont="1" applyFill="1" applyBorder="1" applyAlignment="1">
      <alignment horizontal="center" vertical="top"/>
    </xf>
    <xf numFmtId="0" fontId="36" fillId="3" borderId="4" xfId="0" applyFont="1" applyFill="1" applyBorder="1" applyAlignment="1">
      <alignment vertical="top" wrapText="1"/>
    </xf>
    <xf numFmtId="0" fontId="25" fillId="3" borderId="4" xfId="0" applyFont="1" applyFill="1" applyBorder="1" applyAlignment="1">
      <alignment vertical="top" wrapText="1"/>
    </xf>
    <xf numFmtId="0" fontId="25" fillId="0" borderId="4" xfId="0" applyFont="1" applyFill="1" applyBorder="1" applyAlignment="1">
      <alignment horizontal="center" vertical="top" wrapText="1"/>
    </xf>
    <xf numFmtId="0" fontId="36" fillId="0" borderId="4" xfId="0" applyFont="1" applyFill="1" applyBorder="1" applyAlignment="1">
      <alignment vertical="top" wrapText="1"/>
    </xf>
    <xf numFmtId="0" fontId="36" fillId="0" borderId="4" xfId="0" applyFont="1" applyFill="1" applyBorder="1" applyAlignment="1">
      <alignment horizontal="center" vertical="top" wrapText="1"/>
    </xf>
    <xf numFmtId="0" fontId="36" fillId="3" borderId="4" xfId="0" applyFont="1" applyFill="1" applyBorder="1" applyAlignment="1">
      <alignment horizontal="center" vertical="top" wrapText="1"/>
    </xf>
    <xf numFmtId="0" fontId="36" fillId="3" borderId="4" xfId="0" applyFont="1" applyFill="1" applyBorder="1" applyAlignment="1">
      <alignment horizontal="left" vertical="top" wrapText="1"/>
    </xf>
    <xf numFmtId="0" fontId="37" fillId="0" borderId="13" xfId="0" applyFont="1" applyBorder="1" applyAlignment="1">
      <alignment wrapText="1"/>
    </xf>
    <xf numFmtId="0" fontId="37" fillId="0" borderId="14" xfId="0" applyFont="1" applyBorder="1" applyAlignment="1">
      <alignment wrapText="1"/>
    </xf>
    <xf numFmtId="0" fontId="49" fillId="3" borderId="0" xfId="0" applyFont="1" applyFill="1" applyAlignment="1">
      <alignment wrapText="1"/>
    </xf>
    <xf numFmtId="0" fontId="32" fillId="0" borderId="4" xfId="0" applyFont="1" applyBorder="1" applyAlignment="1">
      <alignment horizontal="center" vertical="top" wrapText="1"/>
    </xf>
    <xf numFmtId="0" fontId="29" fillId="0" borderId="4" xfId="0" applyFont="1" applyBorder="1" applyAlignment="1">
      <alignment horizontal="center" vertical="top" wrapText="1"/>
    </xf>
    <xf numFmtId="0" fontId="29" fillId="12" borderId="4" xfId="0" applyFont="1" applyFill="1" applyBorder="1" applyAlignment="1">
      <alignment vertical="top" wrapText="1"/>
    </xf>
    <xf numFmtId="0" fontId="36" fillId="0" borderId="4" xfId="0" applyFont="1" applyFill="1" applyBorder="1" applyAlignment="1">
      <alignment horizontal="left" vertical="top" wrapText="1" shrinkToFit="1"/>
    </xf>
    <xf numFmtId="0" fontId="36" fillId="0" borderId="15" xfId="0" applyFont="1" applyFill="1" applyBorder="1" applyAlignment="1">
      <alignment vertical="top" wrapText="1"/>
    </xf>
    <xf numFmtId="0" fontId="32" fillId="16" borderId="4" xfId="0" applyFont="1" applyFill="1" applyBorder="1" applyAlignment="1">
      <alignment horizontal="center" vertical="top" wrapText="1"/>
    </xf>
    <xf numFmtId="0" fontId="26" fillId="6" borderId="4" xfId="0" applyFont="1" applyFill="1" applyBorder="1" applyAlignment="1">
      <alignment horizontal="center" vertical="top" wrapText="1"/>
    </xf>
    <xf numFmtId="0" fontId="32" fillId="6" borderId="4" xfId="0" applyFont="1" applyFill="1" applyBorder="1" applyAlignment="1">
      <alignment horizontal="center" vertical="top" wrapText="1"/>
    </xf>
    <xf numFmtId="0" fontId="20" fillId="6" borderId="4" xfId="0" applyFont="1" applyFill="1" applyBorder="1" applyAlignment="1">
      <alignment horizontal="center" vertical="top" textRotation="90" wrapText="1"/>
    </xf>
    <xf numFmtId="0" fontId="20" fillId="6" borderId="4" xfId="0" applyNumberFormat="1" applyFont="1" applyFill="1" applyBorder="1" applyAlignment="1">
      <alignment horizontal="center" vertical="top" textRotation="90" wrapText="1"/>
    </xf>
    <xf numFmtId="0" fontId="26" fillId="17" borderId="4" xfId="0" applyFont="1" applyFill="1" applyBorder="1" applyAlignment="1">
      <alignment horizontal="center" vertical="top" wrapText="1"/>
    </xf>
    <xf numFmtId="0" fontId="32" fillId="17" borderId="4" xfId="0" applyFont="1" applyFill="1" applyBorder="1" applyAlignment="1">
      <alignment horizontal="center" vertical="top" wrapText="1"/>
    </xf>
    <xf numFmtId="0" fontId="32" fillId="18" borderId="4" xfId="0" applyFont="1" applyFill="1" applyBorder="1" applyAlignment="1">
      <alignment horizontal="center" vertical="top" wrapText="1"/>
    </xf>
    <xf numFmtId="0" fontId="20" fillId="18" borderId="4" xfId="0" applyFont="1" applyFill="1" applyBorder="1" applyAlignment="1">
      <alignment horizontal="center" vertical="top" textRotation="90" wrapText="1"/>
    </xf>
    <xf numFmtId="0" fontId="20" fillId="17" borderId="4" xfId="0" applyFont="1" applyFill="1" applyBorder="1" applyAlignment="1">
      <alignment horizontal="center" vertical="top" textRotation="90" wrapText="1"/>
    </xf>
    <xf numFmtId="0" fontId="36" fillId="13" borderId="15" xfId="0" applyFont="1" applyFill="1" applyBorder="1" applyAlignment="1">
      <alignment horizontal="center" vertical="top" wrapText="1"/>
    </xf>
    <xf numFmtId="0" fontId="36" fillId="8" borderId="15" xfId="0" applyFont="1" applyFill="1" applyBorder="1" applyAlignment="1">
      <alignment horizontal="center" vertical="top" wrapText="1"/>
    </xf>
    <xf numFmtId="0" fontId="36" fillId="14" borderId="15" xfId="0" applyFont="1" applyFill="1" applyBorder="1" applyAlignment="1">
      <alignment horizontal="center" vertical="top" wrapText="1"/>
    </xf>
    <xf numFmtId="0" fontId="36" fillId="15" borderId="15" xfId="0" applyFont="1" applyFill="1" applyBorder="1" applyAlignment="1">
      <alignment horizontal="center" vertical="top" wrapText="1"/>
    </xf>
    <xf numFmtId="0" fontId="36" fillId="16" borderId="15" xfId="0" applyFont="1" applyFill="1" applyBorder="1" applyAlignment="1">
      <alignment horizontal="center" vertical="top" wrapText="1"/>
    </xf>
    <xf numFmtId="0" fontId="40" fillId="0" borderId="0" xfId="0" applyFont="1"/>
    <xf numFmtId="0" fontId="20" fillId="3" borderId="4" xfId="0" applyFont="1" applyFill="1" applyBorder="1" applyAlignment="1">
      <alignment horizontal="center" vertical="top" textRotation="90" wrapText="1"/>
    </xf>
    <xf numFmtId="0" fontId="20" fillId="3" borderId="4" xfId="0" applyNumberFormat="1" applyFont="1" applyFill="1" applyBorder="1" applyAlignment="1">
      <alignment horizontal="center" vertical="top" textRotation="90" wrapText="1"/>
    </xf>
    <xf numFmtId="0" fontId="32" fillId="3" borderId="4" xfId="0" applyFont="1" applyFill="1" applyBorder="1" applyAlignment="1">
      <alignment horizontal="center" vertical="top" wrapText="1"/>
    </xf>
    <xf numFmtId="0" fontId="29" fillId="3" borderId="4" xfId="1" applyFont="1" applyFill="1" applyBorder="1" applyAlignment="1">
      <alignment horizontal="left" vertical="top" wrapText="1"/>
    </xf>
    <xf numFmtId="0" fontId="37" fillId="3" borderId="0" xfId="0" applyFont="1" applyFill="1" applyAlignment="1">
      <alignment wrapText="1"/>
    </xf>
    <xf numFmtId="0" fontId="37" fillId="3" borderId="0" xfId="0" applyFont="1" applyFill="1"/>
    <xf numFmtId="0" fontId="24" fillId="3" borderId="4" xfId="0" applyFont="1" applyFill="1" applyBorder="1" applyAlignment="1">
      <alignment horizontal="center" vertical="top" wrapText="1"/>
    </xf>
    <xf numFmtId="0" fontId="46" fillId="3" borderId="0" xfId="0" applyFont="1" applyFill="1"/>
    <xf numFmtId="0" fontId="24" fillId="3" borderId="4" xfId="0" applyFont="1" applyFill="1" applyBorder="1" applyAlignment="1">
      <alignment horizontal="center" vertical="top"/>
    </xf>
    <xf numFmtId="0" fontId="37" fillId="3" borderId="4" xfId="0" applyFont="1" applyFill="1" applyBorder="1"/>
    <xf numFmtId="0" fontId="29" fillId="3" borderId="23" xfId="0" applyFont="1" applyFill="1" applyBorder="1" applyAlignment="1">
      <alignment horizontal="center" vertical="top"/>
    </xf>
    <xf numFmtId="0" fontId="29" fillId="3" borderId="15" xfId="0" applyFont="1" applyFill="1" applyBorder="1" applyAlignment="1">
      <alignment horizontal="center" vertical="top" wrapText="1"/>
    </xf>
    <xf numFmtId="0" fontId="29" fillId="3" borderId="15" xfId="0" applyFont="1" applyFill="1" applyBorder="1" applyAlignment="1">
      <alignment vertical="top" wrapText="1"/>
    </xf>
    <xf numFmtId="0" fontId="29" fillId="3" borderId="23" xfId="0" applyFont="1" applyFill="1" applyBorder="1" applyAlignment="1">
      <alignment horizontal="center" vertical="top" wrapText="1"/>
    </xf>
    <xf numFmtId="164" fontId="29" fillId="3" borderId="4" xfId="0" applyNumberFormat="1" applyFont="1" applyFill="1" applyBorder="1" applyAlignment="1">
      <alignment horizontal="center" vertical="top" wrapText="1"/>
    </xf>
    <xf numFmtId="0" fontId="36" fillId="3" borderId="4" xfId="0" applyFont="1" applyFill="1" applyBorder="1" applyAlignment="1">
      <alignment vertical="top"/>
    </xf>
    <xf numFmtId="0" fontId="25" fillId="3" borderId="4" xfId="4" applyFont="1" applyFill="1" applyBorder="1" applyAlignment="1">
      <alignment horizontal="center" vertical="top" wrapText="1"/>
    </xf>
    <xf numFmtId="0" fontId="36" fillId="3" borderId="15" xfId="0" applyFont="1" applyFill="1" applyBorder="1" applyAlignment="1">
      <alignment vertical="top" wrapText="1"/>
    </xf>
    <xf numFmtId="0" fontId="25" fillId="3" borderId="4" xfId="0" applyFont="1" applyFill="1" applyBorder="1" applyAlignment="1">
      <alignment horizontal="center" vertical="top"/>
    </xf>
    <xf numFmtId="0" fontId="41" fillId="3" borderId="4" xfId="0" applyFont="1" applyFill="1" applyBorder="1" applyAlignment="1">
      <alignment vertical="top" wrapText="1"/>
    </xf>
    <xf numFmtId="0" fontId="36" fillId="3" borderId="15" xfId="0" applyFont="1" applyFill="1" applyBorder="1" applyAlignment="1">
      <alignment horizontal="center" vertical="top" wrapText="1"/>
    </xf>
    <xf numFmtId="0" fontId="26" fillId="0" borderId="0" xfId="0" applyFont="1" applyFill="1" applyBorder="1" applyAlignment="1">
      <alignment horizontal="center" vertical="top" wrapText="1"/>
    </xf>
    <xf numFmtId="0" fontId="29" fillId="0" borderId="0" xfId="0" applyFont="1" applyBorder="1" applyAlignment="1">
      <alignment horizontal="left" vertical="top" wrapText="1"/>
    </xf>
    <xf numFmtId="0" fontId="32" fillId="0" borderId="0" xfId="0" applyFont="1" applyBorder="1" applyAlignment="1">
      <alignment horizontal="center" vertical="top" wrapText="1"/>
    </xf>
    <xf numFmtId="0" fontId="29" fillId="0" borderId="0" xfId="0" applyFont="1" applyBorder="1" applyAlignment="1">
      <alignment horizontal="center" vertical="top" wrapText="1"/>
    </xf>
    <xf numFmtId="0" fontId="29" fillId="12" borderId="0" xfId="0" applyFont="1" applyFill="1" applyBorder="1" applyAlignment="1">
      <alignment vertical="top" wrapText="1"/>
    </xf>
    <xf numFmtId="0" fontId="37" fillId="0" borderId="0" xfId="0" applyFont="1"/>
    <xf numFmtId="0" fontId="37" fillId="0" borderId="0" xfId="0" applyFont="1" applyBorder="1"/>
    <xf numFmtId="0" fontId="20" fillId="18" borderId="17" xfId="0" applyFont="1" applyFill="1" applyBorder="1" applyAlignment="1">
      <alignment horizontal="center" vertical="top" textRotation="90" wrapText="1"/>
    </xf>
    <xf numFmtId="0" fontId="25" fillId="0" borderId="15" xfId="0" applyFont="1" applyFill="1" applyBorder="1" applyAlignment="1">
      <alignment vertical="top" wrapText="1"/>
    </xf>
    <xf numFmtId="0" fontId="25" fillId="0" borderId="4" xfId="3" applyFont="1" applyFill="1" applyBorder="1" applyAlignment="1" applyProtection="1">
      <alignment vertical="top" wrapText="1"/>
    </xf>
    <xf numFmtId="0" fontId="21" fillId="0" borderId="4" xfId="0" applyFont="1" applyFill="1" applyBorder="1" applyAlignment="1"/>
    <xf numFmtId="0" fontId="40" fillId="0" borderId="4" xfId="0" applyFont="1" applyFill="1" applyBorder="1" applyAlignment="1"/>
    <xf numFmtId="0" fontId="0" fillId="0" borderId="0" xfId="0" applyFill="1" applyAlignment="1"/>
    <xf numFmtId="0" fontId="0" fillId="0" borderId="0" xfId="0" applyAlignment="1"/>
    <xf numFmtId="0" fontId="20" fillId="5" borderId="4" xfId="0" applyFont="1" applyFill="1" applyBorder="1" applyAlignment="1">
      <alignment horizontal="center" vertical="top" wrapText="1"/>
    </xf>
    <xf numFmtId="0" fontId="22" fillId="3" borderId="3" xfId="0" applyFont="1" applyFill="1" applyBorder="1" applyAlignment="1">
      <alignment horizontal="center" vertical="center" wrapText="1"/>
    </xf>
    <xf numFmtId="0" fontId="22" fillId="3" borderId="3" xfId="0" applyNumberFormat="1" applyFont="1" applyFill="1" applyBorder="1" applyAlignment="1">
      <alignment horizontal="center" vertical="center" wrapText="1"/>
    </xf>
    <xf numFmtId="0" fontId="22" fillId="3" borderId="4" xfId="0" applyFont="1" applyFill="1" applyBorder="1" applyAlignment="1">
      <alignment horizontal="center" vertical="center"/>
    </xf>
    <xf numFmtId="0" fontId="23" fillId="3" borderId="3" xfId="0" applyFont="1" applyFill="1" applyBorder="1" applyAlignment="1">
      <alignment horizontal="center" vertical="center"/>
    </xf>
    <xf numFmtId="0" fontId="36" fillId="0" borderId="4" xfId="0" applyFont="1" applyBorder="1" applyAlignment="1">
      <alignment vertical="top" wrapText="1"/>
    </xf>
    <xf numFmtId="0" fontId="36" fillId="15" borderId="14" xfId="0" applyFont="1" applyFill="1" applyBorder="1" applyAlignment="1">
      <alignment horizontal="center" vertical="top"/>
    </xf>
    <xf numFmtId="0" fontId="36" fillId="16" borderId="4" xfId="0" applyFont="1" applyFill="1" applyBorder="1" applyAlignment="1">
      <alignment horizontal="center" vertical="top" wrapText="1"/>
    </xf>
    <xf numFmtId="0" fontId="37" fillId="3" borderId="0" xfId="0" applyFont="1" applyFill="1" applyAlignment="1">
      <alignment horizontal="center"/>
    </xf>
    <xf numFmtId="0" fontId="37" fillId="3" borderId="13" xfId="0" applyFont="1" applyFill="1" applyBorder="1"/>
    <xf numFmtId="0" fontId="37" fillId="3" borderId="14" xfId="0" applyFont="1" applyFill="1" applyBorder="1"/>
    <xf numFmtId="0" fontId="36" fillId="3" borderId="4" xfId="0" applyFont="1" applyFill="1" applyBorder="1" applyAlignment="1">
      <alignment horizontal="center" vertical="top"/>
    </xf>
    <xf numFmtId="0" fontId="0" fillId="3" borderId="0" xfId="0" applyFill="1"/>
    <xf numFmtId="0" fontId="19" fillId="13" borderId="4" xfId="0" applyFont="1" applyFill="1" applyBorder="1" applyAlignment="1">
      <alignment horizontal="center" vertical="center" textRotation="90" wrapText="1"/>
    </xf>
    <xf numFmtId="0" fontId="19" fillId="8" borderId="4" xfId="0" applyNumberFormat="1" applyFont="1" applyFill="1" applyBorder="1" applyAlignment="1">
      <alignment horizontal="center" vertical="center" textRotation="90" wrapText="1"/>
    </xf>
    <xf numFmtId="0" fontId="19" fillId="14" borderId="4" xfId="0" applyFont="1" applyFill="1" applyBorder="1" applyAlignment="1">
      <alignment horizontal="center" vertical="center" textRotation="90" wrapText="1"/>
    </xf>
    <xf numFmtId="0" fontId="19" fillId="15" borderId="4" xfId="0" applyFont="1" applyFill="1" applyBorder="1" applyAlignment="1">
      <alignment horizontal="center" vertical="center" textRotation="90" wrapText="1"/>
    </xf>
    <xf numFmtId="0" fontId="19" fillId="8" borderId="4" xfId="0" applyFont="1" applyFill="1" applyBorder="1" applyAlignment="1">
      <alignment horizontal="center" vertical="center" textRotation="90" wrapText="1"/>
    </xf>
    <xf numFmtId="0" fontId="22" fillId="0" borderId="28" xfId="0" applyFont="1" applyFill="1" applyBorder="1" applyAlignment="1">
      <alignment horizontal="center" vertical="center" wrapText="1"/>
    </xf>
    <xf numFmtId="49" fontId="22" fillId="3" borderId="0" xfId="0" applyNumberFormat="1" applyFont="1" applyFill="1" applyBorder="1" applyAlignment="1">
      <alignment horizontal="center" vertical="center" wrapText="1"/>
    </xf>
    <xf numFmtId="0" fontId="36" fillId="3" borderId="4" xfId="0" applyFont="1" applyFill="1" applyBorder="1" applyAlignment="1">
      <alignment horizontal="center" vertical="top" wrapText="1" shrinkToFit="1"/>
    </xf>
    <xf numFmtId="0" fontId="49" fillId="5" borderId="4" xfId="0" applyFont="1" applyFill="1" applyBorder="1"/>
    <xf numFmtId="0" fontId="20" fillId="5" borderId="4" xfId="0" applyFont="1" applyFill="1" applyBorder="1" applyAlignment="1">
      <alignment horizontal="center"/>
    </xf>
    <xf numFmtId="0" fontId="29" fillId="5" borderId="4" xfId="0" applyFont="1" applyFill="1" applyBorder="1" applyAlignment="1">
      <alignment horizontal="center"/>
    </xf>
    <xf numFmtId="0" fontId="22" fillId="5" borderId="4" xfId="0" applyFont="1" applyFill="1" applyBorder="1" applyAlignment="1">
      <alignment horizontal="center"/>
    </xf>
    <xf numFmtId="0" fontId="29" fillId="5" borderId="4" xfId="0" applyFont="1" applyFill="1" applyBorder="1" applyAlignment="1">
      <alignment wrapText="1"/>
    </xf>
    <xf numFmtId="0" fontId="29" fillId="5" borderId="4" xfId="0" applyFont="1" applyFill="1" applyBorder="1"/>
    <xf numFmtId="0" fontId="20" fillId="5" borderId="4" xfId="0" applyFont="1" applyFill="1" applyBorder="1" applyAlignment="1">
      <alignment horizontal="center" vertical="top"/>
    </xf>
    <xf numFmtId="0" fontId="20" fillId="5" borderId="17" xfId="0" applyFont="1" applyFill="1" applyBorder="1" applyAlignment="1">
      <alignment horizontal="center" vertical="top" wrapText="1"/>
    </xf>
    <xf numFmtId="0" fontId="20" fillId="5" borderId="4" xfId="1" applyFont="1" applyFill="1" applyBorder="1" applyAlignment="1">
      <alignment horizontal="center" vertical="top" wrapText="1"/>
    </xf>
    <xf numFmtId="0" fontId="20" fillId="5" borderId="4" xfId="0" applyFont="1" applyFill="1" applyBorder="1" applyAlignment="1">
      <alignment vertical="top" wrapText="1"/>
    </xf>
    <xf numFmtId="14" fontId="20" fillId="5" borderId="4" xfId="0" applyNumberFormat="1" applyFont="1" applyFill="1" applyBorder="1" applyAlignment="1">
      <alignment horizontal="center" vertical="top" wrapText="1"/>
    </xf>
    <xf numFmtId="0" fontId="20" fillId="5" borderId="15" xfId="0" applyFont="1" applyFill="1" applyBorder="1" applyAlignment="1">
      <alignment horizontal="center" vertical="top" wrapText="1"/>
    </xf>
    <xf numFmtId="0" fontId="20" fillId="5" borderId="15" xfId="0" applyFont="1" applyFill="1" applyBorder="1" applyAlignment="1">
      <alignment horizontal="left" vertical="top" wrapText="1"/>
    </xf>
    <xf numFmtId="0" fontId="49" fillId="15" borderId="4" xfId="0" applyFont="1" applyFill="1" applyBorder="1"/>
    <xf numFmtId="0" fontId="29" fillId="15" borderId="4" xfId="0" applyFont="1" applyFill="1" applyBorder="1"/>
    <xf numFmtId="0" fontId="29" fillId="15" borderId="4" xfId="0" applyFont="1" applyFill="1" applyBorder="1" applyAlignment="1">
      <alignment horizontal="center"/>
    </xf>
    <xf numFmtId="0" fontId="29" fillId="15" borderId="4" xfId="0" applyFont="1" applyFill="1" applyBorder="1" applyAlignment="1">
      <alignment wrapText="1"/>
    </xf>
    <xf numFmtId="0" fontId="52" fillId="0" borderId="0" xfId="0" applyFont="1"/>
    <xf numFmtId="49" fontId="53" fillId="0" borderId="0" xfId="0" applyNumberFormat="1" applyFont="1" applyFill="1" applyBorder="1" applyAlignment="1">
      <alignment horizontal="center" vertical="center" wrapText="1"/>
    </xf>
    <xf numFmtId="0" fontId="27" fillId="0" borderId="0" xfId="0" applyFont="1"/>
    <xf numFmtId="0" fontId="20" fillId="15" borderId="4" xfId="0" applyFont="1" applyFill="1" applyBorder="1" applyAlignment="1">
      <alignment horizontal="center"/>
    </xf>
    <xf numFmtId="0" fontId="36" fillId="15" borderId="4" xfId="0" applyFont="1" applyFill="1" applyBorder="1" applyAlignment="1">
      <alignment horizontal="center" vertical="top" wrapText="1"/>
    </xf>
    <xf numFmtId="0" fontId="25" fillId="14" borderId="4" xfId="0" applyFont="1" applyFill="1" applyBorder="1" applyAlignment="1">
      <alignment horizontal="center" vertical="top" wrapText="1"/>
    </xf>
    <xf numFmtId="0" fontId="25" fillId="13" borderId="4" xfId="0" applyFont="1" applyFill="1" applyBorder="1" applyAlignment="1">
      <alignment horizontal="center" vertical="top" wrapText="1"/>
    </xf>
    <xf numFmtId="0" fontId="25" fillId="8" borderId="4" xfId="0" applyFont="1" applyFill="1" applyBorder="1" applyAlignment="1">
      <alignment horizontal="center" vertical="top" wrapText="1"/>
    </xf>
    <xf numFmtId="0" fontId="25" fillId="16" borderId="4" xfId="0" applyFont="1" applyFill="1" applyBorder="1" applyAlignment="1">
      <alignment horizontal="center" vertical="top" wrapText="1"/>
    </xf>
    <xf numFmtId="0" fontId="36" fillId="19" borderId="4" xfId="0" applyFont="1" applyFill="1" applyBorder="1" applyAlignment="1">
      <alignment horizontal="center" vertical="top" wrapText="1"/>
    </xf>
    <xf numFmtId="0" fontId="36" fillId="13" borderId="4" xfId="0" applyFont="1" applyFill="1" applyBorder="1" applyAlignment="1">
      <alignment horizontal="center" vertical="top"/>
    </xf>
    <xf numFmtId="0" fontId="36" fillId="8" borderId="4" xfId="0" applyFont="1" applyFill="1" applyBorder="1" applyAlignment="1">
      <alignment horizontal="center" vertical="top"/>
    </xf>
    <xf numFmtId="0" fontId="36" fillId="14" borderId="4" xfId="0" applyFont="1" applyFill="1" applyBorder="1" applyAlignment="1">
      <alignment horizontal="center" vertical="top"/>
    </xf>
    <xf numFmtId="0" fontId="36" fillId="6" borderId="4" xfId="0" applyFont="1" applyFill="1" applyBorder="1" applyAlignment="1">
      <alignment horizontal="center" vertical="top" wrapText="1"/>
    </xf>
    <xf numFmtId="0" fontId="25" fillId="13" borderId="4" xfId="0" applyFont="1" applyFill="1" applyBorder="1" applyAlignment="1">
      <alignment horizontal="center" vertical="top"/>
    </xf>
    <xf numFmtId="0" fontId="25" fillId="8" borderId="4" xfId="0" applyFont="1" applyFill="1" applyBorder="1" applyAlignment="1">
      <alignment horizontal="center" vertical="top"/>
    </xf>
    <xf numFmtId="0" fontId="25" fillId="14" borderId="4" xfId="0" applyFont="1" applyFill="1" applyBorder="1" applyAlignment="1">
      <alignment horizontal="center" vertical="top"/>
    </xf>
    <xf numFmtId="0" fontId="25" fillId="15" borderId="4" xfId="0" applyFont="1" applyFill="1" applyBorder="1" applyAlignment="1">
      <alignment horizontal="center" vertical="top"/>
    </xf>
    <xf numFmtId="0" fontId="25" fillId="16" borderId="4" xfId="0" applyFont="1" applyFill="1" applyBorder="1" applyAlignment="1">
      <alignment horizontal="center" vertical="top"/>
    </xf>
    <xf numFmtId="0" fontId="37" fillId="3" borderId="0" xfId="0" applyFont="1" applyFill="1"/>
    <xf numFmtId="0" fontId="36" fillId="3" borderId="4" xfId="0" applyFont="1" applyFill="1" applyBorder="1" applyAlignment="1">
      <alignment horizontal="left" vertical="top" wrapText="1"/>
    </xf>
    <xf numFmtId="0" fontId="36" fillId="13" borderId="4" xfId="0" applyFont="1" applyFill="1" applyBorder="1" applyAlignment="1">
      <alignment horizontal="center" vertical="top" wrapText="1"/>
    </xf>
    <xf numFmtId="0" fontId="36" fillId="8" borderId="4" xfId="0" applyFont="1" applyFill="1" applyBorder="1" applyAlignment="1">
      <alignment horizontal="center" vertical="top" wrapText="1"/>
    </xf>
    <xf numFmtId="0" fontId="36" fillId="14" borderId="4" xfId="0" applyFont="1" applyFill="1" applyBorder="1" applyAlignment="1">
      <alignment horizontal="center" vertical="top" wrapText="1"/>
    </xf>
    <xf numFmtId="0" fontId="36" fillId="15" borderId="4" xfId="0" applyFont="1" applyFill="1" applyBorder="1" applyAlignment="1">
      <alignment horizontal="center" vertical="top"/>
    </xf>
    <xf numFmtId="0" fontId="36" fillId="9" borderId="4" xfId="0" applyFont="1" applyFill="1" applyBorder="1" applyAlignment="1">
      <alignment horizontal="center" vertical="top" wrapText="1"/>
    </xf>
    <xf numFmtId="0" fontId="36" fillId="16" borderId="4" xfId="0" applyFont="1" applyFill="1" applyBorder="1" applyAlignment="1">
      <alignment horizontal="center" vertical="top"/>
    </xf>
    <xf numFmtId="0" fontId="25" fillId="0" borderId="4" xfId="0" applyFont="1" applyFill="1" applyBorder="1" applyAlignment="1">
      <alignment horizontal="center" vertical="top" wrapText="1"/>
    </xf>
    <xf numFmtId="0" fontId="36" fillId="0" borderId="4" xfId="0" applyFont="1" applyFill="1" applyBorder="1" applyAlignment="1">
      <alignment vertical="top" wrapText="1"/>
    </xf>
    <xf numFmtId="0" fontId="36" fillId="0" borderId="4" xfId="0" applyFont="1" applyFill="1" applyBorder="1" applyAlignment="1">
      <alignment horizontal="center" vertical="top" wrapText="1"/>
    </xf>
    <xf numFmtId="0" fontId="25" fillId="0" borderId="4" xfId="0" applyFont="1" applyFill="1" applyBorder="1" applyAlignment="1">
      <alignment vertical="top" wrapText="1"/>
    </xf>
    <xf numFmtId="0" fontId="25" fillId="3" borderId="4" xfId="1" applyFont="1" applyFill="1" applyBorder="1" applyAlignment="1">
      <alignment horizontal="center" vertical="top" wrapText="1"/>
    </xf>
    <xf numFmtId="0" fontId="36" fillId="3" borderId="4" xfId="0" applyFont="1" applyFill="1" applyBorder="1" applyAlignment="1">
      <alignment horizontal="center" vertical="top" wrapText="1"/>
    </xf>
    <xf numFmtId="0" fontId="26" fillId="3" borderId="4" xfId="0" applyFont="1" applyFill="1" applyBorder="1" applyAlignment="1">
      <alignment horizontal="center" vertical="top"/>
    </xf>
    <xf numFmtId="0" fontId="36" fillId="3" borderId="4" xfId="0" applyFont="1" applyFill="1" applyBorder="1"/>
    <xf numFmtId="0" fontId="36" fillId="0" borderId="4" xfId="0" applyFont="1" applyFill="1" applyBorder="1" applyAlignment="1">
      <alignment horizontal="left" vertical="top"/>
    </xf>
    <xf numFmtId="0" fontId="37" fillId="3" borderId="0" xfId="0" applyFont="1" applyFill="1"/>
    <xf numFmtId="0" fontId="24" fillId="3" borderId="4" xfId="0" applyFont="1" applyFill="1" applyBorder="1" applyAlignment="1">
      <alignment horizontal="center" vertical="top"/>
    </xf>
    <xf numFmtId="0" fontId="36" fillId="3" borderId="4" xfId="1" applyFont="1" applyFill="1" applyBorder="1" applyAlignment="1">
      <alignment horizontal="center" vertical="top" wrapText="1"/>
    </xf>
    <xf numFmtId="0" fontId="29" fillId="3" borderId="4" xfId="1" applyFont="1" applyFill="1" applyBorder="1" applyAlignment="1">
      <alignment horizontal="center" vertical="top" wrapText="1"/>
    </xf>
    <xf numFmtId="16" fontId="29" fillId="3" borderId="4" xfId="0" applyNumberFormat="1" applyFont="1" applyFill="1" applyBorder="1" applyAlignment="1">
      <alignment horizontal="center" vertical="top" wrapText="1"/>
    </xf>
    <xf numFmtId="0" fontId="26" fillId="3" borderId="4" xfId="4" applyFont="1" applyFill="1" applyBorder="1" applyAlignment="1">
      <alignment horizontal="center" vertical="top" wrapText="1"/>
    </xf>
    <xf numFmtId="0" fontId="29" fillId="3" borderId="4" xfId="4" applyFont="1" applyFill="1" applyBorder="1" applyAlignment="1">
      <alignment horizontal="center" vertical="top" wrapText="1"/>
    </xf>
    <xf numFmtId="0" fontId="26" fillId="3" borderId="4" xfId="0" applyFont="1" applyFill="1" applyBorder="1" applyAlignment="1">
      <alignment vertical="top" wrapText="1"/>
    </xf>
    <xf numFmtId="0" fontId="26" fillId="3" borderId="0" xfId="0" applyFont="1" applyFill="1" applyAlignment="1">
      <alignment horizontal="center" vertical="top" wrapText="1"/>
    </xf>
    <xf numFmtId="0" fontId="29" fillId="3" borderId="4" xfId="3" applyFont="1" applyFill="1" applyBorder="1" applyAlignment="1">
      <alignment horizontal="center" vertical="top" wrapText="1"/>
    </xf>
    <xf numFmtId="14" fontId="29" fillId="3" borderId="4" xfId="0" applyNumberFormat="1" applyFont="1" applyFill="1" applyBorder="1" applyAlignment="1">
      <alignment horizontal="center" vertical="top" wrapText="1"/>
    </xf>
    <xf numFmtId="0" fontId="29" fillId="3" borderId="0" xfId="0" applyFont="1" applyFill="1" applyAlignment="1">
      <alignment horizontal="center" vertical="top" wrapText="1"/>
    </xf>
    <xf numFmtId="0" fontId="29" fillId="3" borderId="4" xfId="3" applyFont="1" applyFill="1" applyBorder="1" applyAlignment="1" applyProtection="1">
      <alignment horizontal="center" vertical="top" wrapText="1"/>
    </xf>
    <xf numFmtId="16" fontId="26" fillId="3" borderId="4" xfId="0" applyNumberFormat="1" applyFont="1" applyFill="1" applyBorder="1" applyAlignment="1">
      <alignment horizontal="center" vertical="top" wrapText="1"/>
    </xf>
    <xf numFmtId="0" fontId="32" fillId="3" borderId="0" xfId="0" applyFont="1" applyFill="1" applyAlignment="1">
      <alignment horizontal="center" vertical="top" wrapText="1"/>
    </xf>
    <xf numFmtId="0" fontId="20" fillId="3" borderId="4" xfId="0" applyFont="1" applyFill="1" applyBorder="1" applyAlignment="1">
      <alignment horizontal="center" vertical="top" wrapText="1"/>
    </xf>
    <xf numFmtId="0" fontId="26" fillId="3" borderId="4" xfId="0" applyNumberFormat="1" applyFont="1" applyFill="1" applyBorder="1" applyAlignment="1">
      <alignment horizontal="center" vertical="top" wrapText="1"/>
    </xf>
    <xf numFmtId="0" fontId="26" fillId="3" borderId="0" xfId="0" applyFont="1" applyFill="1" applyBorder="1" applyAlignment="1">
      <alignment horizontal="center" vertical="top" wrapText="1"/>
    </xf>
    <xf numFmtId="16" fontId="26" fillId="3" borderId="4" xfId="0" applyNumberFormat="1" applyFont="1" applyFill="1" applyBorder="1" applyAlignment="1">
      <alignment vertical="top" wrapText="1"/>
    </xf>
    <xf numFmtId="0" fontId="29" fillId="3" borderId="4" xfId="0" applyFont="1" applyFill="1" applyBorder="1" applyAlignment="1">
      <alignment horizontal="center" vertical="top"/>
    </xf>
    <xf numFmtId="14" fontId="29" fillId="3" borderId="17" xfId="0" applyNumberFormat="1" applyFont="1" applyFill="1" applyBorder="1" applyAlignment="1">
      <alignment horizontal="center" vertical="top" wrapText="1"/>
    </xf>
    <xf numFmtId="14" fontId="29" fillId="3" borderId="0" xfId="0" applyNumberFormat="1" applyFont="1" applyFill="1" applyAlignment="1">
      <alignment horizontal="center" vertical="top" wrapText="1"/>
    </xf>
    <xf numFmtId="0" fontId="29" fillId="3" borderId="4" xfId="0" applyNumberFormat="1" applyFont="1" applyFill="1" applyBorder="1" applyAlignment="1">
      <alignment horizontal="center" vertical="top" wrapText="1"/>
    </xf>
    <xf numFmtId="49" fontId="29" fillId="3" borderId="4" xfId="0" applyNumberFormat="1" applyFont="1" applyFill="1" applyBorder="1" applyAlignment="1">
      <alignment horizontal="center" vertical="top" wrapText="1"/>
    </xf>
    <xf numFmtId="0" fontId="26" fillId="3" borderId="4" xfId="0" applyFont="1" applyFill="1" applyBorder="1" applyAlignment="1">
      <alignment vertical="top"/>
    </xf>
    <xf numFmtId="0" fontId="32" fillId="3" borderId="4" xfId="0" applyFont="1" applyFill="1" applyBorder="1" applyAlignment="1">
      <alignment horizontal="center" vertical="top" wrapText="1" shrinkToFit="1"/>
    </xf>
    <xf numFmtId="0" fontId="20" fillId="3" borderId="4" xfId="0" applyFont="1" applyFill="1" applyBorder="1" applyAlignment="1">
      <alignment horizontal="center" vertical="top"/>
    </xf>
    <xf numFmtId="0" fontId="26" fillId="3" borderId="4" xfId="0" applyFont="1" applyFill="1" applyBorder="1" applyAlignment="1">
      <alignment horizontal="center" vertical="top" wrapText="1" shrinkToFit="1"/>
    </xf>
    <xf numFmtId="0" fontId="26" fillId="3" borderId="15" xfId="0" applyFont="1" applyFill="1" applyBorder="1" applyAlignment="1">
      <alignment horizontal="center" vertical="top"/>
    </xf>
    <xf numFmtId="0" fontId="32" fillId="3" borderId="15" xfId="0" applyFont="1" applyFill="1" applyBorder="1" applyAlignment="1">
      <alignment horizontal="center" vertical="top" wrapText="1" shrinkToFit="1"/>
    </xf>
    <xf numFmtId="0" fontId="29" fillId="3" borderId="15" xfId="1" applyFont="1" applyFill="1" applyBorder="1" applyAlignment="1">
      <alignment horizontal="center" vertical="top" wrapText="1"/>
    </xf>
    <xf numFmtId="0" fontId="26" fillId="3" borderId="15" xfId="0" applyFont="1" applyFill="1" applyBorder="1" applyAlignment="1">
      <alignment horizontal="center" vertical="top" wrapText="1"/>
    </xf>
    <xf numFmtId="0" fontId="37" fillId="3" borderId="4" xfId="0" applyFont="1" applyFill="1" applyBorder="1" applyAlignment="1">
      <alignment vertical="top" wrapText="1"/>
    </xf>
    <xf numFmtId="0" fontId="51" fillId="3" borderId="4" xfId="0" applyFont="1" applyFill="1" applyBorder="1" applyAlignment="1">
      <alignment horizontal="center" vertical="top" wrapText="1" shrinkToFit="1"/>
    </xf>
    <xf numFmtId="0" fontId="20" fillId="3" borderId="4" xfId="1" applyFont="1" applyFill="1" applyBorder="1" applyAlignment="1">
      <alignment horizontal="center" vertical="top" wrapText="1"/>
    </xf>
    <xf numFmtId="14" fontId="24" fillId="3" borderId="4" xfId="0" applyNumberFormat="1" applyFont="1" applyFill="1" applyBorder="1" applyAlignment="1">
      <alignment horizontal="center" vertical="top" wrapText="1"/>
    </xf>
    <xf numFmtId="16" fontId="29" fillId="3" borderId="4" xfId="0" applyNumberFormat="1" applyFont="1" applyFill="1" applyBorder="1" applyAlignment="1">
      <alignment vertical="top" wrapText="1"/>
    </xf>
    <xf numFmtId="0" fontId="49" fillId="3" borderId="4" xfId="0" applyFont="1" applyFill="1" applyBorder="1" applyAlignment="1">
      <alignment horizontal="center" vertical="top"/>
    </xf>
    <xf numFmtId="0" fontId="26" fillId="3" borderId="4" xfId="0" quotePrefix="1" applyFont="1" applyFill="1" applyBorder="1" applyAlignment="1">
      <alignment horizontal="center" vertical="top" wrapText="1"/>
    </xf>
    <xf numFmtId="0" fontId="29" fillId="3" borderId="4" xfId="0" quotePrefix="1" applyFont="1" applyFill="1" applyBorder="1" applyAlignment="1">
      <alignment horizontal="center" vertical="top" wrapText="1"/>
    </xf>
    <xf numFmtId="0" fontId="26" fillId="3" borderId="4" xfId="3" applyFont="1" applyFill="1" applyBorder="1" applyAlignment="1" applyProtection="1">
      <alignment horizontal="center" vertical="top" wrapText="1"/>
    </xf>
    <xf numFmtId="0" fontId="49" fillId="3" borderId="4" xfId="3" applyFont="1" applyFill="1" applyBorder="1" applyAlignment="1">
      <alignment horizontal="center" vertical="top" wrapText="1"/>
    </xf>
    <xf numFmtId="0" fontId="26" fillId="3" borderId="12" xfId="0" applyFont="1" applyFill="1" applyBorder="1" applyAlignment="1">
      <alignment horizontal="center" vertical="top" wrapText="1"/>
    </xf>
    <xf numFmtId="0" fontId="26" fillId="3" borderId="0" xfId="0" applyFont="1" applyFill="1" applyAlignment="1">
      <alignment horizontal="left" vertical="top" wrapText="1"/>
    </xf>
    <xf numFmtId="0" fontId="38" fillId="3" borderId="4" xfId="0" applyFont="1" applyFill="1" applyBorder="1" applyAlignment="1">
      <alignment horizontal="center" vertical="top" wrapText="1"/>
    </xf>
    <xf numFmtId="49" fontId="26" fillId="3" borderId="4" xfId="0" applyNumberFormat="1" applyFont="1" applyFill="1" applyBorder="1" applyAlignment="1">
      <alignment horizontal="center" vertical="top" wrapText="1"/>
    </xf>
    <xf numFmtId="0" fontId="26" fillId="3" borderId="17" xfId="0" applyFont="1" applyFill="1" applyBorder="1" applyAlignment="1">
      <alignment horizontal="center" vertical="top"/>
    </xf>
    <xf numFmtId="0" fontId="26" fillId="3" borderId="17" xfId="0" applyFont="1" applyFill="1" applyBorder="1" applyAlignment="1">
      <alignment horizontal="center" vertical="top" wrapText="1"/>
    </xf>
    <xf numFmtId="0" fontId="29" fillId="3" borderId="17" xfId="1" applyFont="1" applyFill="1" applyBorder="1" applyAlignment="1">
      <alignment horizontal="center" vertical="top" wrapText="1"/>
    </xf>
    <xf numFmtId="0" fontId="26" fillId="3" borderId="16" xfId="0" applyFont="1" applyFill="1" applyBorder="1" applyAlignment="1">
      <alignment horizontal="center" vertical="top" wrapText="1"/>
    </xf>
    <xf numFmtId="0" fontId="26" fillId="3" borderId="0" xfId="3" applyFont="1" applyFill="1" applyAlignment="1" applyProtection="1">
      <alignment horizontal="center" vertical="top" wrapText="1"/>
    </xf>
    <xf numFmtId="0" fontId="43" fillId="3" borderId="4" xfId="0" applyFont="1" applyFill="1" applyBorder="1" applyAlignment="1">
      <alignment horizontal="center" vertical="top"/>
    </xf>
    <xf numFmtId="0" fontId="44" fillId="3" borderId="4" xfId="0" applyNumberFormat="1" applyFont="1" applyFill="1" applyBorder="1" applyAlignment="1">
      <alignment horizontal="center" vertical="top" wrapText="1"/>
    </xf>
    <xf numFmtId="0" fontId="44" fillId="3" borderId="4" xfId="0" applyFont="1" applyFill="1" applyBorder="1" applyAlignment="1">
      <alignment horizontal="center" vertical="top" wrapText="1"/>
    </xf>
    <xf numFmtId="0" fontId="45" fillId="3" borderId="4" xfId="0" applyFont="1" applyFill="1" applyBorder="1" applyAlignment="1">
      <alignment horizontal="center" vertical="top" wrapText="1"/>
    </xf>
    <xf numFmtId="0" fontId="43" fillId="3" borderId="4" xfId="0" applyFont="1" applyFill="1" applyBorder="1" applyAlignment="1">
      <alignment horizontal="center" vertical="top" wrapText="1"/>
    </xf>
    <xf numFmtId="0" fontId="46" fillId="3" borderId="4" xfId="0" applyFont="1" applyFill="1" applyBorder="1"/>
    <xf numFmtId="0" fontId="34" fillId="3" borderId="4" xfId="3" applyFont="1" applyFill="1" applyBorder="1" applyAlignment="1" applyProtection="1">
      <alignment horizontal="center" vertical="top" wrapText="1"/>
    </xf>
    <xf numFmtId="0" fontId="33" fillId="3" borderId="4" xfId="3" applyFont="1" applyFill="1" applyBorder="1" applyAlignment="1" applyProtection="1">
      <alignment horizontal="center" vertical="top" wrapText="1"/>
    </xf>
    <xf numFmtId="0" fontId="24" fillId="3" borderId="4" xfId="0" applyFont="1" applyFill="1" applyBorder="1" applyAlignment="1">
      <alignment horizontal="center"/>
    </xf>
    <xf numFmtId="0" fontId="24" fillId="3" borderId="4" xfId="0" applyFont="1" applyFill="1" applyBorder="1" applyAlignment="1">
      <alignment horizontal="center" wrapText="1"/>
    </xf>
    <xf numFmtId="0" fontId="37" fillId="3" borderId="4" xfId="0" applyFont="1" applyFill="1" applyBorder="1" applyAlignment="1">
      <alignment horizontal="center" vertical="top" wrapText="1"/>
    </xf>
    <xf numFmtId="0" fontId="30" fillId="3" borderId="4" xfId="0" applyFont="1" applyFill="1" applyBorder="1" applyAlignment="1">
      <alignment vertical="top" wrapText="1"/>
    </xf>
    <xf numFmtId="0" fontId="29" fillId="3" borderId="4" xfId="0" applyFont="1" applyFill="1" applyBorder="1" applyAlignment="1">
      <alignment vertical="top"/>
    </xf>
    <xf numFmtId="0" fontId="26" fillId="3" borderId="13" xfId="0" applyFont="1" applyFill="1" applyBorder="1" applyAlignment="1">
      <alignment horizontal="center" vertical="top" wrapText="1"/>
    </xf>
    <xf numFmtId="0" fontId="29" fillId="3" borderId="13" xfId="3" applyFont="1" applyFill="1" applyBorder="1" applyAlignment="1">
      <alignment horizontal="center" vertical="top" wrapText="1"/>
    </xf>
    <xf numFmtId="0" fontId="26" fillId="3" borderId="0" xfId="0" applyFont="1" applyFill="1" applyAlignment="1">
      <alignment vertical="top" wrapText="1"/>
    </xf>
    <xf numFmtId="0" fontId="29" fillId="3" borderId="15" xfId="0" applyFont="1" applyFill="1" applyBorder="1" applyAlignment="1">
      <alignment horizontal="center" vertical="top"/>
    </xf>
    <xf numFmtId="0" fontId="29" fillId="3" borderId="15" xfId="0" applyFont="1" applyFill="1" applyBorder="1" applyAlignment="1">
      <alignment horizontal="left" vertical="top" wrapText="1"/>
    </xf>
    <xf numFmtId="0" fontId="29" fillId="3" borderId="15" xfId="3" applyFont="1" applyFill="1" applyBorder="1" applyAlignment="1">
      <alignment horizontal="center" vertical="top" wrapText="1"/>
    </xf>
    <xf numFmtId="3" fontId="29" fillId="3" borderId="15" xfId="0" applyNumberFormat="1" applyFont="1" applyFill="1" applyBorder="1" applyAlignment="1">
      <alignment horizontal="center" vertical="top" wrapText="1"/>
    </xf>
    <xf numFmtId="0" fontId="34" fillId="3" borderId="15" xfId="3" applyFont="1" applyFill="1" applyBorder="1" applyAlignment="1">
      <alignment horizontal="center" vertical="top" wrapText="1"/>
    </xf>
    <xf numFmtId="0" fontId="29" fillId="3" borderId="16" xfId="0" applyFont="1" applyFill="1" applyBorder="1" applyAlignment="1">
      <alignment horizontal="left" vertical="top" wrapText="1"/>
    </xf>
    <xf numFmtId="0" fontId="29" fillId="3" borderId="4" xfId="277" applyFont="1" applyFill="1" applyBorder="1" applyAlignment="1">
      <alignment horizontal="center" vertical="top" wrapText="1"/>
    </xf>
    <xf numFmtId="0" fontId="29" fillId="3" borderId="11" xfId="277" applyFont="1" applyFill="1" applyBorder="1" applyAlignment="1">
      <alignment horizontal="center" vertical="top" wrapText="1"/>
    </xf>
    <xf numFmtId="0" fontId="29" fillId="3" borderId="4" xfId="277" applyFont="1" applyFill="1" applyBorder="1" applyAlignment="1">
      <alignment vertical="top" wrapText="1"/>
    </xf>
    <xf numFmtId="0" fontId="29" fillId="3" borderId="4" xfId="277" applyFont="1" applyFill="1" applyBorder="1" applyAlignment="1">
      <alignment horizontal="center" vertical="top"/>
    </xf>
    <xf numFmtId="0" fontId="29" fillId="3" borderId="15" xfId="277" applyFont="1" applyFill="1" applyBorder="1" applyAlignment="1">
      <alignment horizontal="center" vertical="top" wrapText="1"/>
    </xf>
    <xf numFmtId="14" fontId="29" fillId="3" borderId="15" xfId="277" applyNumberFormat="1" applyFont="1" applyFill="1" applyBorder="1" applyAlignment="1">
      <alignment horizontal="left" vertical="top" wrapText="1"/>
    </xf>
    <xf numFmtId="0" fontId="29" fillId="3" borderId="15" xfId="277" applyFont="1" applyFill="1" applyBorder="1" applyAlignment="1">
      <alignment horizontal="left" vertical="top" wrapText="1"/>
    </xf>
    <xf numFmtId="0" fontId="29" fillId="3" borderId="16" xfId="0" applyFont="1" applyFill="1" applyBorder="1" applyAlignment="1">
      <alignment horizontal="center" vertical="top" wrapText="1"/>
    </xf>
    <xf numFmtId="0" fontId="29" fillId="3" borderId="16" xfId="0" applyFont="1" applyFill="1" applyBorder="1" applyAlignment="1">
      <alignment horizontal="center" vertical="top"/>
    </xf>
    <xf numFmtId="0" fontId="29" fillId="3" borderId="25" xfId="0" applyFont="1" applyFill="1" applyBorder="1" applyAlignment="1">
      <alignment horizontal="center" vertical="top" wrapText="1"/>
    </xf>
    <xf numFmtId="0" fontId="29" fillId="3" borderId="25" xfId="0" applyFont="1" applyFill="1" applyBorder="1" applyAlignment="1">
      <alignment vertical="top" wrapText="1"/>
    </xf>
    <xf numFmtId="0" fontId="29" fillId="3" borderId="25" xfId="0" applyFont="1" applyFill="1" applyBorder="1" applyAlignment="1">
      <alignment horizontal="center" vertical="top"/>
    </xf>
    <xf numFmtId="0" fontId="29" fillId="3" borderId="26" xfId="0" applyFont="1" applyFill="1" applyBorder="1" applyAlignment="1">
      <alignment horizontal="center" vertical="top" wrapText="1"/>
    </xf>
    <xf numFmtId="14" fontId="29" fillId="3" borderId="26" xfId="0" applyNumberFormat="1" applyFont="1" applyFill="1" applyBorder="1" applyAlignment="1">
      <alignment horizontal="left" vertical="top" wrapText="1"/>
    </xf>
    <xf numFmtId="0" fontId="29" fillId="3" borderId="27" xfId="0" applyFont="1" applyFill="1" applyBorder="1" applyAlignment="1">
      <alignment horizontal="left" vertical="top" wrapText="1"/>
    </xf>
    <xf numFmtId="0" fontId="22" fillId="15" borderId="4" xfId="0" applyFont="1" applyFill="1" applyBorder="1" applyAlignment="1">
      <alignment horizontal="center"/>
    </xf>
    <xf numFmtId="0" fontId="29" fillId="13" borderId="4" xfId="0" applyFont="1" applyFill="1" applyBorder="1" applyAlignment="1">
      <alignment horizontal="center" vertical="top" wrapText="1"/>
    </xf>
    <xf numFmtId="0" fontId="36" fillId="16" borderId="4" xfId="0" applyNumberFormat="1" applyFont="1" applyFill="1" applyBorder="1" applyAlignment="1">
      <alignment horizontal="center" vertical="top" wrapText="1"/>
    </xf>
    <xf numFmtId="0" fontId="25" fillId="15" borderId="4" xfId="0" applyFont="1" applyFill="1" applyBorder="1" applyAlignment="1">
      <alignment horizontal="center" vertical="top" wrapText="1"/>
    </xf>
    <xf numFmtId="0" fontId="25" fillId="3" borderId="4" xfId="1" applyFont="1" applyFill="1" applyBorder="1" applyAlignment="1">
      <alignment horizontal="left" vertical="top" wrapText="1"/>
    </xf>
    <xf numFmtId="0" fontId="25" fillId="13" borderId="15" xfId="4" applyFont="1" applyFill="1" applyBorder="1" applyAlignment="1">
      <alignment horizontal="center" vertical="top" wrapText="1"/>
    </xf>
    <xf numFmtId="0" fontId="21" fillId="13" borderId="4" xfId="0" applyFont="1" applyFill="1" applyBorder="1" applyAlignment="1">
      <alignment horizontal="center"/>
    </xf>
    <xf numFmtId="0" fontId="21" fillId="8" borderId="4" xfId="0" applyFont="1" applyFill="1" applyBorder="1" applyAlignment="1">
      <alignment horizontal="center"/>
    </xf>
    <xf numFmtId="0" fontId="21" fillId="14" borderId="4" xfId="0" applyFont="1" applyFill="1" applyBorder="1" applyAlignment="1">
      <alignment horizontal="center"/>
    </xf>
    <xf numFmtId="0" fontId="21" fillId="15" borderId="4" xfId="0" applyFont="1" applyFill="1" applyBorder="1" applyAlignment="1">
      <alignment horizontal="center"/>
    </xf>
    <xf numFmtId="0" fontId="21" fillId="16" borderId="4" xfId="0" applyFont="1" applyFill="1" applyBorder="1" applyAlignment="1">
      <alignment horizontal="center"/>
    </xf>
    <xf numFmtId="0" fontId="26" fillId="3" borderId="15" xfId="0" applyFont="1" applyFill="1" applyBorder="1" applyAlignment="1">
      <alignment vertical="top" wrapText="1"/>
    </xf>
    <xf numFmtId="0" fontId="32" fillId="3" borderId="0" xfId="0" applyFont="1" applyFill="1" applyAlignment="1">
      <alignment vertical="top" wrapText="1"/>
    </xf>
    <xf numFmtId="0" fontId="29" fillId="3" borderId="16" xfId="1" applyFont="1" applyFill="1" applyBorder="1" applyAlignment="1">
      <alignment horizontal="center" vertical="top" wrapText="1"/>
    </xf>
    <xf numFmtId="0" fontId="29" fillId="3" borderId="17" xfId="0" applyFont="1" applyFill="1" applyBorder="1" applyAlignment="1">
      <alignment horizontal="center" vertical="top" wrapText="1"/>
    </xf>
    <xf numFmtId="14" fontId="29" fillId="3" borderId="15" xfId="0" applyNumberFormat="1" applyFont="1" applyFill="1" applyBorder="1" applyAlignment="1">
      <alignment horizontal="center" vertical="top" wrapText="1"/>
    </xf>
    <xf numFmtId="0" fontId="50" fillId="3" borderId="4" xfId="0" applyFont="1" applyFill="1" applyBorder="1" applyAlignment="1">
      <alignment horizontal="left" vertical="top" wrapText="1"/>
    </xf>
    <xf numFmtId="0" fontId="25" fillId="3" borderId="0" xfId="0" applyFont="1" applyFill="1" applyAlignment="1">
      <alignment horizontal="center" vertical="top" wrapText="1"/>
    </xf>
    <xf numFmtId="0" fontId="36" fillId="3" borderId="0" xfId="0" applyFont="1" applyFill="1" applyAlignment="1">
      <alignment vertical="top" wrapText="1"/>
    </xf>
    <xf numFmtId="0" fontId="37" fillId="5" borderId="0" xfId="0" applyFont="1" applyFill="1"/>
    <xf numFmtId="49" fontId="29" fillId="3" borderId="15" xfId="0" applyNumberFormat="1" applyFont="1" applyFill="1" applyBorder="1" applyAlignment="1">
      <alignment horizontal="center" vertical="top" wrapText="1"/>
    </xf>
    <xf numFmtId="0" fontId="49" fillId="5" borderId="4" xfId="0" applyFont="1" applyFill="1" applyBorder="1" applyAlignment="1">
      <alignment horizontal="center"/>
    </xf>
    <xf numFmtId="0" fontId="20" fillId="20" borderId="4" xfId="0" applyFont="1" applyFill="1" applyBorder="1" applyAlignment="1">
      <alignment horizontal="center" vertical="top" textRotation="90" wrapText="1"/>
    </xf>
    <xf numFmtId="0" fontId="26" fillId="20" borderId="4" xfId="0" applyFont="1" applyFill="1" applyBorder="1" applyAlignment="1">
      <alignment horizontal="center" vertical="top" wrapText="1"/>
    </xf>
    <xf numFmtId="0" fontId="32" fillId="20" borderId="4" xfId="0" applyFont="1" applyFill="1" applyBorder="1" applyAlignment="1">
      <alignment horizontal="center" vertical="top" wrapText="1"/>
    </xf>
    <xf numFmtId="0" fontId="36" fillId="21" borderId="4" xfId="0" applyFont="1" applyFill="1" applyBorder="1" applyAlignment="1">
      <alignment horizontal="center" vertical="top" wrapText="1"/>
    </xf>
    <xf numFmtId="0" fontId="29" fillId="3" borderId="0" xfId="0" applyFont="1" applyFill="1" applyBorder="1" applyAlignment="1">
      <alignment horizontal="center" vertical="top" wrapText="1"/>
    </xf>
    <xf numFmtId="0" fontId="49" fillId="15" borderId="4" xfId="0" applyFont="1" applyFill="1" applyBorder="1" applyAlignment="1">
      <alignment horizontal="center"/>
    </xf>
    <xf numFmtId="49" fontId="22" fillId="3" borderId="0" xfId="0" applyNumberFormat="1"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8" xfId="0" applyFont="1" applyBorder="1" applyAlignment="1">
      <alignment horizontal="center" vertical="center" wrapText="1"/>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0" borderId="18" xfId="0" applyFont="1" applyBorder="1" applyAlignment="1">
      <alignment horizontal="center" vertical="top" wrapText="1"/>
    </xf>
    <xf numFmtId="0" fontId="22" fillId="0" borderId="7" xfId="0" applyFont="1" applyBorder="1" applyAlignment="1">
      <alignment horizontal="center" vertical="top" wrapText="1"/>
    </xf>
    <xf numFmtId="0" fontId="22" fillId="0" borderId="19" xfId="0" applyFont="1" applyBorder="1" applyAlignment="1">
      <alignment horizontal="center" vertical="top" wrapText="1"/>
    </xf>
    <xf numFmtId="0" fontId="22" fillId="0" borderId="20" xfId="0" applyFont="1" applyBorder="1" applyAlignment="1">
      <alignment horizontal="center" vertical="top" wrapText="1"/>
    </xf>
    <xf numFmtId="0" fontId="22" fillId="0" borderId="2" xfId="0" applyFont="1" applyBorder="1" applyAlignment="1">
      <alignment horizontal="center" vertical="top" wrapText="1"/>
    </xf>
    <xf numFmtId="0" fontId="22" fillId="0" borderId="21" xfId="0" applyFont="1" applyBorder="1" applyAlignment="1">
      <alignment horizontal="center" vertical="top" wrapText="1"/>
    </xf>
    <xf numFmtId="0" fontId="22" fillId="0" borderId="10" xfId="0" applyFont="1" applyBorder="1" applyAlignment="1">
      <alignment horizontal="center" vertical="top" wrapText="1"/>
    </xf>
    <xf numFmtId="0" fontId="22" fillId="0" borderId="9" xfId="0" applyFont="1" applyBorder="1" applyAlignment="1">
      <alignment horizontal="center" vertical="top" wrapText="1"/>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2" fillId="0" borderId="8" xfId="0" applyFont="1" applyBorder="1" applyAlignment="1">
      <alignment horizontal="center" vertical="top" wrapText="1"/>
    </xf>
    <xf numFmtId="0" fontId="39" fillId="0" borderId="2" xfId="0" applyFont="1" applyBorder="1" applyAlignment="1">
      <alignment horizontal="center" vertical="top" wrapText="1"/>
    </xf>
    <xf numFmtId="0" fontId="21" fillId="0" borderId="4" xfId="0" applyFont="1" applyFill="1" applyBorder="1" applyAlignment="1">
      <alignment horizontal="center" vertical="center" wrapText="1"/>
    </xf>
    <xf numFmtId="0" fontId="27" fillId="0" borderId="24" xfId="0" applyFont="1" applyFill="1" applyBorder="1" applyAlignment="1">
      <alignment horizontal="center"/>
    </xf>
    <xf numFmtId="0" fontId="21" fillId="0" borderId="13" xfId="0" applyFont="1" applyFill="1" applyBorder="1" applyAlignment="1">
      <alignment horizontal="center"/>
    </xf>
    <xf numFmtId="0" fontId="21" fillId="0" borderId="15"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19" fillId="0" borderId="11" xfId="0" applyFont="1" applyFill="1" applyBorder="1" applyAlignment="1">
      <alignment horizontal="center" vertical="top" wrapText="1"/>
    </xf>
    <xf numFmtId="0" fontId="19" fillId="0" borderId="12" xfId="0" applyFont="1" applyFill="1" applyBorder="1" applyAlignment="1">
      <alignment horizontal="center" vertical="top" wrapText="1"/>
    </xf>
    <xf numFmtId="0" fontId="19" fillId="0" borderId="14" xfId="0" applyFont="1" applyFill="1" applyBorder="1" applyAlignment="1">
      <alignment horizontal="center" vertical="top" wrapText="1"/>
    </xf>
    <xf numFmtId="0" fontId="21" fillId="0" borderId="15" xfId="0" applyFont="1" applyFill="1" applyBorder="1" applyAlignment="1">
      <alignment horizontal="center" vertical="top" wrapText="1"/>
    </xf>
    <xf numFmtId="0" fontId="21" fillId="0" borderId="17" xfId="0" applyFont="1" applyFill="1" applyBorder="1" applyAlignment="1">
      <alignment horizontal="center" vertical="top" wrapText="1"/>
    </xf>
    <xf numFmtId="0" fontId="19" fillId="16" borderId="15" xfId="0" applyFont="1" applyFill="1" applyBorder="1" applyAlignment="1">
      <alignment horizontal="center" vertical="center" textRotation="90" wrapText="1"/>
    </xf>
    <xf numFmtId="0" fontId="19" fillId="16" borderId="17" xfId="0" applyFont="1" applyFill="1" applyBorder="1" applyAlignment="1">
      <alignment horizontal="center" vertical="center" textRotation="90" wrapText="1"/>
    </xf>
    <xf numFmtId="0" fontId="19" fillId="0" borderId="15" xfId="0" applyFont="1" applyFill="1" applyBorder="1" applyAlignment="1">
      <alignment horizontal="center" vertical="center" textRotation="90" wrapText="1"/>
    </xf>
    <xf numFmtId="0" fontId="19" fillId="0" borderId="17" xfId="0" applyFont="1" applyFill="1" applyBorder="1" applyAlignment="1">
      <alignment horizontal="center" vertical="center" textRotation="90" wrapText="1"/>
    </xf>
    <xf numFmtId="0" fontId="20" fillId="5" borderId="11" xfId="0" applyFont="1" applyFill="1" applyBorder="1" applyAlignment="1">
      <alignment horizontal="center" vertical="top"/>
    </xf>
    <xf numFmtId="0" fontId="20" fillId="5" borderId="12" xfId="0" applyFont="1" applyFill="1" applyBorder="1" applyAlignment="1">
      <alignment horizontal="center" vertical="top"/>
    </xf>
    <xf numFmtId="0" fontId="20" fillId="5" borderId="14" xfId="0" applyFont="1" applyFill="1" applyBorder="1" applyAlignment="1">
      <alignment horizontal="center" vertical="top"/>
    </xf>
    <xf numFmtId="0" fontId="24" fillId="5" borderId="11" xfId="0" applyFont="1" applyFill="1" applyBorder="1" applyAlignment="1">
      <alignment horizontal="center" vertical="top"/>
    </xf>
    <xf numFmtId="0" fontId="24" fillId="5" borderId="12" xfId="0" applyFont="1" applyFill="1" applyBorder="1" applyAlignment="1">
      <alignment horizontal="center" vertical="top"/>
    </xf>
    <xf numFmtId="0" fontId="24" fillId="5" borderId="14" xfId="0" applyFont="1" applyFill="1" applyBorder="1" applyAlignment="1">
      <alignment horizontal="center" vertical="top"/>
    </xf>
    <xf numFmtId="0" fontId="24" fillId="5" borderId="11" xfId="0" applyFont="1" applyFill="1" applyBorder="1" applyAlignment="1">
      <alignment horizontal="center"/>
    </xf>
    <xf numFmtId="0" fontId="24" fillId="5" borderId="12" xfId="0" applyFont="1" applyFill="1" applyBorder="1" applyAlignment="1">
      <alignment horizontal="center"/>
    </xf>
    <xf numFmtId="0" fontId="24" fillId="5" borderId="14" xfId="0" applyFont="1" applyFill="1" applyBorder="1" applyAlignment="1">
      <alignment horizontal="center"/>
    </xf>
    <xf numFmtId="0" fontId="24" fillId="3" borderId="15" xfId="0" applyFont="1" applyFill="1" applyBorder="1" applyAlignment="1">
      <alignment horizontal="center" vertical="top" wrapText="1"/>
    </xf>
    <xf numFmtId="0" fontId="24" fillId="3" borderId="17" xfId="0" applyFont="1" applyFill="1" applyBorder="1" applyAlignment="1">
      <alignment horizontal="center" vertical="top" wrapText="1"/>
    </xf>
    <xf numFmtId="0" fontId="24" fillId="3" borderId="11" xfId="0" applyFont="1" applyFill="1" applyBorder="1" applyAlignment="1">
      <alignment horizontal="center" vertical="top" wrapText="1"/>
    </xf>
    <xf numFmtId="0" fontId="24" fillId="3" borderId="12" xfId="0" applyFont="1" applyFill="1" applyBorder="1" applyAlignment="1">
      <alignment horizontal="center" vertical="top" wrapText="1"/>
    </xf>
    <xf numFmtId="0" fontId="24" fillId="3" borderId="14" xfId="0" applyFont="1" applyFill="1" applyBorder="1" applyAlignment="1">
      <alignment horizontal="center" vertical="top" wrapText="1"/>
    </xf>
    <xf numFmtId="0" fontId="24" fillId="3" borderId="11" xfId="0" applyFont="1" applyFill="1" applyBorder="1" applyAlignment="1">
      <alignment horizontal="center"/>
    </xf>
    <xf numFmtId="0" fontId="24" fillId="3" borderId="12" xfId="0" applyFont="1" applyFill="1" applyBorder="1" applyAlignment="1">
      <alignment horizontal="center"/>
    </xf>
    <xf numFmtId="0" fontId="20" fillId="3" borderId="11" xfId="0" applyFont="1" applyFill="1" applyBorder="1" applyAlignment="1">
      <alignment horizontal="center" vertical="top" wrapText="1"/>
    </xf>
    <xf numFmtId="0" fontId="20" fillId="3" borderId="12" xfId="0" applyFont="1" applyFill="1" applyBorder="1" applyAlignment="1">
      <alignment horizontal="center" vertical="top" wrapText="1"/>
    </xf>
    <xf numFmtId="0" fontId="20" fillId="3" borderId="14" xfId="0" applyFont="1" applyFill="1" applyBorder="1" applyAlignment="1">
      <alignment horizontal="center" vertical="top" wrapText="1"/>
    </xf>
    <xf numFmtId="0" fontId="20" fillId="3" borderId="15" xfId="0" applyFont="1" applyFill="1" applyBorder="1" applyAlignment="1">
      <alignment horizontal="center" vertical="top" textRotation="90" wrapText="1"/>
    </xf>
    <xf numFmtId="0" fontId="20" fillId="3" borderId="17" xfId="0" applyFont="1" applyFill="1" applyBorder="1" applyAlignment="1">
      <alignment horizontal="center" vertical="top" textRotation="90" wrapText="1"/>
    </xf>
    <xf numFmtId="0" fontId="20" fillId="3" borderId="15" xfId="0" applyFont="1" applyFill="1" applyBorder="1" applyAlignment="1">
      <alignment horizontal="center" vertical="top" wrapText="1"/>
    </xf>
    <xf numFmtId="0" fontId="20" fillId="3" borderId="17" xfId="0" applyFont="1" applyFill="1" applyBorder="1" applyAlignment="1">
      <alignment horizontal="center" vertical="top" wrapText="1"/>
    </xf>
    <xf numFmtId="0" fontId="24" fillId="5" borderId="24" xfId="0" applyFont="1" applyFill="1" applyBorder="1" applyAlignment="1">
      <alignment horizontal="center" vertical="top"/>
    </xf>
    <xf numFmtId="0" fontId="24" fillId="5" borderId="13" xfId="0" applyFont="1" applyFill="1" applyBorder="1" applyAlignment="1">
      <alignment horizontal="center" vertical="top"/>
    </xf>
    <xf numFmtId="0" fontId="24" fillId="5" borderId="22" xfId="0" applyFont="1" applyFill="1" applyBorder="1" applyAlignment="1">
      <alignment horizontal="center" vertical="top"/>
    </xf>
    <xf numFmtId="0" fontId="20" fillId="16" borderId="15" xfId="0" applyFont="1" applyFill="1" applyBorder="1" applyAlignment="1">
      <alignment horizontal="center" vertical="top" textRotation="90" wrapText="1"/>
    </xf>
    <xf numFmtId="0" fontId="20" fillId="16" borderId="17" xfId="0" applyFont="1" applyFill="1" applyBorder="1" applyAlignment="1">
      <alignment horizontal="center" vertical="top" textRotation="90" wrapText="1"/>
    </xf>
    <xf numFmtId="0" fontId="24" fillId="0" borderId="15" xfId="0" applyFont="1" applyBorder="1" applyAlignment="1">
      <alignment horizontal="center" vertical="top" wrapText="1"/>
    </xf>
    <xf numFmtId="0" fontId="24" fillId="0" borderId="17" xfId="0" applyFont="1" applyBorder="1" applyAlignment="1">
      <alignment horizontal="center" vertical="top" wrapText="1"/>
    </xf>
    <xf numFmtId="0" fontId="20" fillId="0" borderId="15" xfId="0" applyFont="1" applyFill="1" applyBorder="1" applyAlignment="1">
      <alignment horizontal="center" vertical="top" textRotation="90" wrapText="1"/>
    </xf>
    <xf numFmtId="0" fontId="20" fillId="0" borderId="17" xfId="0" applyFont="1" applyFill="1" applyBorder="1" applyAlignment="1">
      <alignment horizontal="center" vertical="top" textRotation="90" wrapText="1"/>
    </xf>
    <xf numFmtId="0" fontId="20" fillId="0" borderId="15" xfId="0" applyFont="1" applyFill="1" applyBorder="1" applyAlignment="1">
      <alignment horizontal="center" vertical="top" wrapText="1"/>
    </xf>
    <xf numFmtId="0" fontId="20" fillId="0" borderId="17" xfId="0" applyFont="1" applyFill="1" applyBorder="1" applyAlignment="1">
      <alignment horizontal="center" vertical="top" wrapText="1"/>
    </xf>
    <xf numFmtId="0" fontId="25" fillId="3" borderId="15" xfId="0" applyFont="1" applyFill="1" applyBorder="1" applyAlignment="1">
      <alignment horizontal="center" vertical="center" textRotation="90" wrapText="1"/>
    </xf>
    <xf numFmtId="0" fontId="25" fillId="3" borderId="17" xfId="0" applyFont="1" applyFill="1" applyBorder="1" applyAlignment="1">
      <alignment horizontal="center" vertical="center" textRotation="90" wrapText="1"/>
    </xf>
    <xf numFmtId="0" fontId="24" fillId="5" borderId="11" xfId="0" applyFont="1" applyFill="1" applyBorder="1" applyAlignment="1">
      <alignment horizontal="center" vertical="top" wrapText="1"/>
    </xf>
    <xf numFmtId="0" fontId="24" fillId="5" borderId="12" xfId="0" applyFont="1" applyFill="1" applyBorder="1" applyAlignment="1">
      <alignment horizontal="center" vertical="top" wrapText="1"/>
    </xf>
    <xf numFmtId="0" fontId="24" fillId="5" borderId="14" xfId="0" applyFont="1" applyFill="1" applyBorder="1" applyAlignment="1">
      <alignment horizontal="center" vertical="top" wrapText="1"/>
    </xf>
    <xf numFmtId="0" fontId="24" fillId="0" borderId="11" xfId="0" applyFont="1" applyBorder="1" applyAlignment="1">
      <alignment horizontal="center" wrapText="1"/>
    </xf>
    <xf numFmtId="0" fontId="24" fillId="0" borderId="12" xfId="0" applyFont="1" applyBorder="1" applyAlignment="1">
      <alignment horizontal="center" wrapText="1"/>
    </xf>
    <xf numFmtId="0" fontId="24" fillId="0" borderId="15" xfId="0" applyFont="1" applyFill="1" applyBorder="1" applyAlignment="1">
      <alignment horizontal="center" vertical="top" wrapText="1"/>
    </xf>
    <xf numFmtId="0" fontId="24" fillId="0" borderId="17" xfId="0" applyFont="1" applyFill="1" applyBorder="1" applyAlignment="1">
      <alignment horizontal="center" vertical="top" wrapText="1"/>
    </xf>
    <xf numFmtId="0" fontId="20" fillId="0" borderId="11" xfId="0" applyFont="1" applyFill="1" applyBorder="1" applyAlignment="1">
      <alignment horizontal="center" vertical="top" wrapText="1"/>
    </xf>
    <xf numFmtId="0" fontId="20" fillId="0" borderId="12" xfId="0" applyFont="1" applyFill="1" applyBorder="1" applyAlignment="1">
      <alignment horizontal="center" vertical="top" wrapText="1"/>
    </xf>
    <xf numFmtId="0" fontId="20" fillId="0" borderId="14" xfId="0" applyFont="1" applyFill="1" applyBorder="1" applyAlignment="1">
      <alignment horizontal="center" vertical="top" wrapText="1"/>
    </xf>
  </cellXfs>
  <cellStyles count="1638">
    <cellStyle name="Гиперссылка" xfId="3" builtinId="8"/>
    <cellStyle name="Контрольная ячейка" xfId="1" builtinId="23"/>
    <cellStyle name="Обычный" xfId="0" builtinId="0"/>
    <cellStyle name="Обычный 2" xfId="4"/>
    <cellStyle name="Обычный 2 2" xfId="6"/>
    <cellStyle name="Обычный 3" xfId="2"/>
    <cellStyle name="Обычный 3 10" xfId="53"/>
    <cellStyle name="Обычный 3 10 2" xfId="121"/>
    <cellStyle name="Обычный 3 10 2 2" xfId="257"/>
    <cellStyle name="Обычный 3 10 2 2 2" xfId="666"/>
    <cellStyle name="Обычный 3 10 2 2 3" xfId="1074"/>
    <cellStyle name="Обычный 3 10 2 2 4" xfId="1482"/>
    <cellStyle name="Обычный 3 10 2 3" xfId="394"/>
    <cellStyle name="Обычный 3 10 2 3 2" xfId="802"/>
    <cellStyle name="Обычный 3 10 2 3 3" xfId="1210"/>
    <cellStyle name="Обычный 3 10 2 3 4" xfId="1618"/>
    <cellStyle name="Обычный 3 10 2 4" xfId="530"/>
    <cellStyle name="Обычный 3 10 2 5" xfId="938"/>
    <cellStyle name="Обычный 3 10 2 6" xfId="1346"/>
    <cellStyle name="Обычный 3 10 3" xfId="189"/>
    <cellStyle name="Обычный 3 10 3 2" xfId="598"/>
    <cellStyle name="Обычный 3 10 3 3" xfId="1006"/>
    <cellStyle name="Обычный 3 10 3 4" xfId="1414"/>
    <cellStyle name="Обычный 3 10 4" xfId="326"/>
    <cellStyle name="Обычный 3 10 4 2" xfId="734"/>
    <cellStyle name="Обычный 3 10 4 3" xfId="1142"/>
    <cellStyle name="Обычный 3 10 4 4" xfId="1550"/>
    <cellStyle name="Обычный 3 10 5" xfId="462"/>
    <cellStyle name="Обычный 3 10 6" xfId="870"/>
    <cellStyle name="Обычный 3 10 7" xfId="1278"/>
    <cellStyle name="Обычный 3 11" xfId="29"/>
    <cellStyle name="Обычный 3 11 2" xfId="97"/>
    <cellStyle name="Обычный 3 11 2 2" xfId="233"/>
    <cellStyle name="Обычный 3 11 2 2 2" xfId="642"/>
    <cellStyle name="Обычный 3 11 2 2 3" xfId="1050"/>
    <cellStyle name="Обычный 3 11 2 2 4" xfId="1458"/>
    <cellStyle name="Обычный 3 11 2 3" xfId="370"/>
    <cellStyle name="Обычный 3 11 2 3 2" xfId="778"/>
    <cellStyle name="Обычный 3 11 2 3 3" xfId="1186"/>
    <cellStyle name="Обычный 3 11 2 3 4" xfId="1594"/>
    <cellStyle name="Обычный 3 11 2 4" xfId="506"/>
    <cellStyle name="Обычный 3 11 2 5" xfId="914"/>
    <cellStyle name="Обычный 3 11 2 6" xfId="1322"/>
    <cellStyle name="Обычный 3 11 3" xfId="165"/>
    <cellStyle name="Обычный 3 11 3 2" xfId="574"/>
    <cellStyle name="Обычный 3 11 3 3" xfId="982"/>
    <cellStyle name="Обычный 3 11 3 4" xfId="1390"/>
    <cellStyle name="Обычный 3 11 4" xfId="302"/>
    <cellStyle name="Обычный 3 11 4 2" xfId="710"/>
    <cellStyle name="Обычный 3 11 4 3" xfId="1118"/>
    <cellStyle name="Обычный 3 11 4 4" xfId="1526"/>
    <cellStyle name="Обычный 3 11 5" xfId="438"/>
    <cellStyle name="Обычный 3 11 6" xfId="846"/>
    <cellStyle name="Обычный 3 11 7" xfId="1254"/>
    <cellStyle name="Обычный 3 12" xfId="73"/>
    <cellStyle name="Обычный 3 12 2" xfId="209"/>
    <cellStyle name="Обычный 3 12 2 2" xfId="618"/>
    <cellStyle name="Обычный 3 12 2 3" xfId="1026"/>
    <cellStyle name="Обычный 3 12 2 4" xfId="1434"/>
    <cellStyle name="Обычный 3 12 3" xfId="346"/>
    <cellStyle name="Обычный 3 12 3 2" xfId="754"/>
    <cellStyle name="Обычный 3 12 3 3" xfId="1162"/>
    <cellStyle name="Обычный 3 12 3 4" xfId="1570"/>
    <cellStyle name="Обычный 3 12 4" xfId="482"/>
    <cellStyle name="Обычный 3 12 5" xfId="890"/>
    <cellStyle name="Обычный 3 12 6" xfId="1298"/>
    <cellStyle name="Обычный 3 13" xfId="141"/>
    <cellStyle name="Обычный 3 13 2" xfId="550"/>
    <cellStyle name="Обычный 3 13 3" xfId="958"/>
    <cellStyle name="Обычный 3 13 4" xfId="1366"/>
    <cellStyle name="Обычный 3 14" xfId="278"/>
    <cellStyle name="Обычный 3 14 2" xfId="686"/>
    <cellStyle name="Обычный 3 14 3" xfId="1094"/>
    <cellStyle name="Обычный 3 14 4" xfId="1502"/>
    <cellStyle name="Обычный 3 15" xfId="414"/>
    <cellStyle name="Обычный 3 16" xfId="822"/>
    <cellStyle name="Обычный 3 17" xfId="1230"/>
    <cellStyle name="Обычный 3 2" xfId="5"/>
    <cellStyle name="Обычный 3 2 10" xfId="30"/>
    <cellStyle name="Обычный 3 2 10 2" xfId="98"/>
    <cellStyle name="Обычный 3 2 10 2 2" xfId="234"/>
    <cellStyle name="Обычный 3 2 10 2 2 2" xfId="643"/>
    <cellStyle name="Обычный 3 2 10 2 2 3" xfId="1051"/>
    <cellStyle name="Обычный 3 2 10 2 2 4" xfId="1459"/>
    <cellStyle name="Обычный 3 2 10 2 3" xfId="371"/>
    <cellStyle name="Обычный 3 2 10 2 3 2" xfId="779"/>
    <cellStyle name="Обычный 3 2 10 2 3 3" xfId="1187"/>
    <cellStyle name="Обычный 3 2 10 2 3 4" xfId="1595"/>
    <cellStyle name="Обычный 3 2 10 2 4" xfId="507"/>
    <cellStyle name="Обычный 3 2 10 2 5" xfId="915"/>
    <cellStyle name="Обычный 3 2 10 2 6" xfId="1323"/>
    <cellStyle name="Обычный 3 2 10 3" xfId="166"/>
    <cellStyle name="Обычный 3 2 10 3 2" xfId="575"/>
    <cellStyle name="Обычный 3 2 10 3 3" xfId="983"/>
    <cellStyle name="Обычный 3 2 10 3 4" xfId="1391"/>
    <cellStyle name="Обычный 3 2 10 4" xfId="303"/>
    <cellStyle name="Обычный 3 2 10 4 2" xfId="711"/>
    <cellStyle name="Обычный 3 2 10 4 3" xfId="1119"/>
    <cellStyle name="Обычный 3 2 10 4 4" xfId="1527"/>
    <cellStyle name="Обычный 3 2 10 5" xfId="439"/>
    <cellStyle name="Обычный 3 2 10 6" xfId="847"/>
    <cellStyle name="Обычный 3 2 10 7" xfId="1255"/>
    <cellStyle name="Обычный 3 2 11" xfId="74"/>
    <cellStyle name="Обычный 3 2 11 2" xfId="210"/>
    <cellStyle name="Обычный 3 2 11 2 2" xfId="619"/>
    <cellStyle name="Обычный 3 2 11 2 3" xfId="1027"/>
    <cellStyle name="Обычный 3 2 11 2 4" xfId="1435"/>
    <cellStyle name="Обычный 3 2 11 3" xfId="347"/>
    <cellStyle name="Обычный 3 2 11 3 2" xfId="755"/>
    <cellStyle name="Обычный 3 2 11 3 3" xfId="1163"/>
    <cellStyle name="Обычный 3 2 11 3 4" xfId="1571"/>
    <cellStyle name="Обычный 3 2 11 4" xfId="483"/>
    <cellStyle name="Обычный 3 2 11 5" xfId="891"/>
    <cellStyle name="Обычный 3 2 11 6" xfId="1299"/>
    <cellStyle name="Обычный 3 2 12" xfId="142"/>
    <cellStyle name="Обычный 3 2 12 2" xfId="551"/>
    <cellStyle name="Обычный 3 2 12 3" xfId="959"/>
    <cellStyle name="Обычный 3 2 12 4" xfId="1367"/>
    <cellStyle name="Обычный 3 2 13" xfId="279"/>
    <cellStyle name="Обычный 3 2 13 2" xfId="687"/>
    <cellStyle name="Обычный 3 2 13 3" xfId="1095"/>
    <cellStyle name="Обычный 3 2 13 4" xfId="1503"/>
    <cellStyle name="Обычный 3 2 14" xfId="415"/>
    <cellStyle name="Обычный 3 2 15" xfId="823"/>
    <cellStyle name="Обычный 3 2 16" xfId="1231"/>
    <cellStyle name="Обычный 3 2 2" xfId="8"/>
    <cellStyle name="Обычный 3 2 2 10" xfId="281"/>
    <cellStyle name="Обычный 3 2 2 10 2" xfId="689"/>
    <cellStyle name="Обычный 3 2 2 10 3" xfId="1097"/>
    <cellStyle name="Обычный 3 2 2 10 4" xfId="1505"/>
    <cellStyle name="Обычный 3 2 2 11" xfId="417"/>
    <cellStyle name="Обычный 3 2 2 12" xfId="825"/>
    <cellStyle name="Обычный 3 2 2 13" xfId="1233"/>
    <cellStyle name="Обычный 3 2 2 2" xfId="16"/>
    <cellStyle name="Обычный 3 2 2 2 2" xfId="57"/>
    <cellStyle name="Обычный 3 2 2 2 2 2" xfId="125"/>
    <cellStyle name="Обычный 3 2 2 2 2 2 2" xfId="261"/>
    <cellStyle name="Обычный 3 2 2 2 2 2 2 2" xfId="670"/>
    <cellStyle name="Обычный 3 2 2 2 2 2 2 3" xfId="1078"/>
    <cellStyle name="Обычный 3 2 2 2 2 2 2 4" xfId="1486"/>
    <cellStyle name="Обычный 3 2 2 2 2 2 3" xfId="398"/>
    <cellStyle name="Обычный 3 2 2 2 2 2 3 2" xfId="806"/>
    <cellStyle name="Обычный 3 2 2 2 2 2 3 3" xfId="1214"/>
    <cellStyle name="Обычный 3 2 2 2 2 2 3 4" xfId="1622"/>
    <cellStyle name="Обычный 3 2 2 2 2 2 4" xfId="534"/>
    <cellStyle name="Обычный 3 2 2 2 2 2 5" xfId="942"/>
    <cellStyle name="Обычный 3 2 2 2 2 2 6" xfId="1350"/>
    <cellStyle name="Обычный 3 2 2 2 2 3" xfId="193"/>
    <cellStyle name="Обычный 3 2 2 2 2 3 2" xfId="602"/>
    <cellStyle name="Обычный 3 2 2 2 2 3 3" xfId="1010"/>
    <cellStyle name="Обычный 3 2 2 2 2 3 4" xfId="1418"/>
    <cellStyle name="Обычный 3 2 2 2 2 4" xfId="330"/>
    <cellStyle name="Обычный 3 2 2 2 2 4 2" xfId="738"/>
    <cellStyle name="Обычный 3 2 2 2 2 4 3" xfId="1146"/>
    <cellStyle name="Обычный 3 2 2 2 2 4 4" xfId="1554"/>
    <cellStyle name="Обычный 3 2 2 2 2 5" xfId="466"/>
    <cellStyle name="Обычный 3 2 2 2 2 6" xfId="874"/>
    <cellStyle name="Обычный 3 2 2 2 2 7" xfId="1282"/>
    <cellStyle name="Обычный 3 2 2 2 3" xfId="40"/>
    <cellStyle name="Обычный 3 2 2 2 3 2" xfId="108"/>
    <cellStyle name="Обычный 3 2 2 2 3 2 2" xfId="244"/>
    <cellStyle name="Обычный 3 2 2 2 3 2 2 2" xfId="653"/>
    <cellStyle name="Обычный 3 2 2 2 3 2 2 3" xfId="1061"/>
    <cellStyle name="Обычный 3 2 2 2 3 2 2 4" xfId="1469"/>
    <cellStyle name="Обычный 3 2 2 2 3 2 3" xfId="381"/>
    <cellStyle name="Обычный 3 2 2 2 3 2 3 2" xfId="789"/>
    <cellStyle name="Обычный 3 2 2 2 3 2 3 3" xfId="1197"/>
    <cellStyle name="Обычный 3 2 2 2 3 2 3 4" xfId="1605"/>
    <cellStyle name="Обычный 3 2 2 2 3 2 4" xfId="517"/>
    <cellStyle name="Обычный 3 2 2 2 3 2 5" xfId="925"/>
    <cellStyle name="Обычный 3 2 2 2 3 2 6" xfId="1333"/>
    <cellStyle name="Обычный 3 2 2 2 3 3" xfId="176"/>
    <cellStyle name="Обычный 3 2 2 2 3 3 2" xfId="585"/>
    <cellStyle name="Обычный 3 2 2 2 3 3 3" xfId="993"/>
    <cellStyle name="Обычный 3 2 2 2 3 3 4" xfId="1401"/>
    <cellStyle name="Обычный 3 2 2 2 3 4" xfId="313"/>
    <cellStyle name="Обычный 3 2 2 2 3 4 2" xfId="721"/>
    <cellStyle name="Обычный 3 2 2 2 3 4 3" xfId="1129"/>
    <cellStyle name="Обычный 3 2 2 2 3 4 4" xfId="1537"/>
    <cellStyle name="Обычный 3 2 2 2 3 5" xfId="449"/>
    <cellStyle name="Обычный 3 2 2 2 3 6" xfId="857"/>
    <cellStyle name="Обычный 3 2 2 2 3 7" xfId="1265"/>
    <cellStyle name="Обычный 3 2 2 2 4" xfId="84"/>
    <cellStyle name="Обычный 3 2 2 2 4 2" xfId="220"/>
    <cellStyle name="Обычный 3 2 2 2 4 2 2" xfId="629"/>
    <cellStyle name="Обычный 3 2 2 2 4 2 3" xfId="1037"/>
    <cellStyle name="Обычный 3 2 2 2 4 2 4" xfId="1445"/>
    <cellStyle name="Обычный 3 2 2 2 4 3" xfId="357"/>
    <cellStyle name="Обычный 3 2 2 2 4 3 2" xfId="765"/>
    <cellStyle name="Обычный 3 2 2 2 4 3 3" xfId="1173"/>
    <cellStyle name="Обычный 3 2 2 2 4 3 4" xfId="1581"/>
    <cellStyle name="Обычный 3 2 2 2 4 4" xfId="493"/>
    <cellStyle name="Обычный 3 2 2 2 4 5" xfId="901"/>
    <cellStyle name="Обычный 3 2 2 2 4 6" xfId="1309"/>
    <cellStyle name="Обычный 3 2 2 2 5" xfId="152"/>
    <cellStyle name="Обычный 3 2 2 2 5 2" xfId="561"/>
    <cellStyle name="Обычный 3 2 2 2 5 3" xfId="969"/>
    <cellStyle name="Обычный 3 2 2 2 5 4" xfId="1377"/>
    <cellStyle name="Обычный 3 2 2 2 6" xfId="289"/>
    <cellStyle name="Обычный 3 2 2 2 6 2" xfId="697"/>
    <cellStyle name="Обычный 3 2 2 2 6 3" xfId="1105"/>
    <cellStyle name="Обычный 3 2 2 2 6 4" xfId="1513"/>
    <cellStyle name="Обычный 3 2 2 2 7" xfId="425"/>
    <cellStyle name="Обычный 3 2 2 2 8" xfId="833"/>
    <cellStyle name="Обычный 3 2 2 2 9" xfId="1241"/>
    <cellStyle name="Обычный 3 2 2 3" xfId="20"/>
    <cellStyle name="Обычный 3 2 2 3 2" xfId="58"/>
    <cellStyle name="Обычный 3 2 2 3 2 2" xfId="126"/>
    <cellStyle name="Обычный 3 2 2 3 2 2 2" xfId="262"/>
    <cellStyle name="Обычный 3 2 2 3 2 2 2 2" xfId="671"/>
    <cellStyle name="Обычный 3 2 2 3 2 2 2 3" xfId="1079"/>
    <cellStyle name="Обычный 3 2 2 3 2 2 2 4" xfId="1487"/>
    <cellStyle name="Обычный 3 2 2 3 2 2 3" xfId="399"/>
    <cellStyle name="Обычный 3 2 2 3 2 2 3 2" xfId="807"/>
    <cellStyle name="Обычный 3 2 2 3 2 2 3 3" xfId="1215"/>
    <cellStyle name="Обычный 3 2 2 3 2 2 3 4" xfId="1623"/>
    <cellStyle name="Обычный 3 2 2 3 2 2 4" xfId="535"/>
    <cellStyle name="Обычный 3 2 2 3 2 2 5" xfId="943"/>
    <cellStyle name="Обычный 3 2 2 3 2 2 6" xfId="1351"/>
    <cellStyle name="Обычный 3 2 2 3 2 3" xfId="194"/>
    <cellStyle name="Обычный 3 2 2 3 2 3 2" xfId="603"/>
    <cellStyle name="Обычный 3 2 2 3 2 3 3" xfId="1011"/>
    <cellStyle name="Обычный 3 2 2 3 2 3 4" xfId="1419"/>
    <cellStyle name="Обычный 3 2 2 3 2 4" xfId="331"/>
    <cellStyle name="Обычный 3 2 2 3 2 4 2" xfId="739"/>
    <cellStyle name="Обычный 3 2 2 3 2 4 3" xfId="1147"/>
    <cellStyle name="Обычный 3 2 2 3 2 4 4" xfId="1555"/>
    <cellStyle name="Обычный 3 2 2 3 2 5" xfId="467"/>
    <cellStyle name="Обычный 3 2 2 3 2 6" xfId="875"/>
    <cellStyle name="Обычный 3 2 2 3 2 7" xfId="1283"/>
    <cellStyle name="Обычный 3 2 2 3 3" xfId="44"/>
    <cellStyle name="Обычный 3 2 2 3 3 2" xfId="112"/>
    <cellStyle name="Обычный 3 2 2 3 3 2 2" xfId="248"/>
    <cellStyle name="Обычный 3 2 2 3 3 2 2 2" xfId="657"/>
    <cellStyle name="Обычный 3 2 2 3 3 2 2 3" xfId="1065"/>
    <cellStyle name="Обычный 3 2 2 3 3 2 2 4" xfId="1473"/>
    <cellStyle name="Обычный 3 2 2 3 3 2 3" xfId="385"/>
    <cellStyle name="Обычный 3 2 2 3 3 2 3 2" xfId="793"/>
    <cellStyle name="Обычный 3 2 2 3 3 2 3 3" xfId="1201"/>
    <cellStyle name="Обычный 3 2 2 3 3 2 3 4" xfId="1609"/>
    <cellStyle name="Обычный 3 2 2 3 3 2 4" xfId="521"/>
    <cellStyle name="Обычный 3 2 2 3 3 2 5" xfId="929"/>
    <cellStyle name="Обычный 3 2 2 3 3 2 6" xfId="1337"/>
    <cellStyle name="Обычный 3 2 2 3 3 3" xfId="180"/>
    <cellStyle name="Обычный 3 2 2 3 3 3 2" xfId="589"/>
    <cellStyle name="Обычный 3 2 2 3 3 3 3" xfId="997"/>
    <cellStyle name="Обычный 3 2 2 3 3 3 4" xfId="1405"/>
    <cellStyle name="Обычный 3 2 2 3 3 4" xfId="317"/>
    <cellStyle name="Обычный 3 2 2 3 3 4 2" xfId="725"/>
    <cellStyle name="Обычный 3 2 2 3 3 4 3" xfId="1133"/>
    <cellStyle name="Обычный 3 2 2 3 3 4 4" xfId="1541"/>
    <cellStyle name="Обычный 3 2 2 3 3 5" xfId="453"/>
    <cellStyle name="Обычный 3 2 2 3 3 6" xfId="861"/>
    <cellStyle name="Обычный 3 2 2 3 3 7" xfId="1269"/>
    <cellStyle name="Обычный 3 2 2 3 4" xfId="88"/>
    <cellStyle name="Обычный 3 2 2 3 4 2" xfId="224"/>
    <cellStyle name="Обычный 3 2 2 3 4 2 2" xfId="633"/>
    <cellStyle name="Обычный 3 2 2 3 4 2 3" xfId="1041"/>
    <cellStyle name="Обычный 3 2 2 3 4 2 4" xfId="1449"/>
    <cellStyle name="Обычный 3 2 2 3 4 3" xfId="361"/>
    <cellStyle name="Обычный 3 2 2 3 4 3 2" xfId="769"/>
    <cellStyle name="Обычный 3 2 2 3 4 3 3" xfId="1177"/>
    <cellStyle name="Обычный 3 2 2 3 4 3 4" xfId="1585"/>
    <cellStyle name="Обычный 3 2 2 3 4 4" xfId="497"/>
    <cellStyle name="Обычный 3 2 2 3 4 5" xfId="905"/>
    <cellStyle name="Обычный 3 2 2 3 4 6" xfId="1313"/>
    <cellStyle name="Обычный 3 2 2 3 5" xfId="156"/>
    <cellStyle name="Обычный 3 2 2 3 5 2" xfId="565"/>
    <cellStyle name="Обычный 3 2 2 3 5 3" xfId="973"/>
    <cellStyle name="Обычный 3 2 2 3 5 4" xfId="1381"/>
    <cellStyle name="Обычный 3 2 2 3 6" xfId="293"/>
    <cellStyle name="Обычный 3 2 2 3 6 2" xfId="701"/>
    <cellStyle name="Обычный 3 2 2 3 6 3" xfId="1109"/>
    <cellStyle name="Обычный 3 2 2 3 6 4" xfId="1517"/>
    <cellStyle name="Обычный 3 2 2 3 7" xfId="429"/>
    <cellStyle name="Обычный 3 2 2 3 8" xfId="837"/>
    <cellStyle name="Обычный 3 2 2 3 9" xfId="1245"/>
    <cellStyle name="Обычный 3 2 2 4" xfId="24"/>
    <cellStyle name="Обычный 3 2 2 4 2" xfId="59"/>
    <cellStyle name="Обычный 3 2 2 4 2 2" xfId="127"/>
    <cellStyle name="Обычный 3 2 2 4 2 2 2" xfId="263"/>
    <cellStyle name="Обычный 3 2 2 4 2 2 2 2" xfId="672"/>
    <cellStyle name="Обычный 3 2 2 4 2 2 2 3" xfId="1080"/>
    <cellStyle name="Обычный 3 2 2 4 2 2 2 4" xfId="1488"/>
    <cellStyle name="Обычный 3 2 2 4 2 2 3" xfId="400"/>
    <cellStyle name="Обычный 3 2 2 4 2 2 3 2" xfId="808"/>
    <cellStyle name="Обычный 3 2 2 4 2 2 3 3" xfId="1216"/>
    <cellStyle name="Обычный 3 2 2 4 2 2 3 4" xfId="1624"/>
    <cellStyle name="Обычный 3 2 2 4 2 2 4" xfId="536"/>
    <cellStyle name="Обычный 3 2 2 4 2 2 5" xfId="944"/>
    <cellStyle name="Обычный 3 2 2 4 2 2 6" xfId="1352"/>
    <cellStyle name="Обычный 3 2 2 4 2 3" xfId="195"/>
    <cellStyle name="Обычный 3 2 2 4 2 3 2" xfId="604"/>
    <cellStyle name="Обычный 3 2 2 4 2 3 3" xfId="1012"/>
    <cellStyle name="Обычный 3 2 2 4 2 3 4" xfId="1420"/>
    <cellStyle name="Обычный 3 2 2 4 2 4" xfId="332"/>
    <cellStyle name="Обычный 3 2 2 4 2 4 2" xfId="740"/>
    <cellStyle name="Обычный 3 2 2 4 2 4 3" xfId="1148"/>
    <cellStyle name="Обычный 3 2 2 4 2 4 4" xfId="1556"/>
    <cellStyle name="Обычный 3 2 2 4 2 5" xfId="468"/>
    <cellStyle name="Обычный 3 2 2 4 2 6" xfId="876"/>
    <cellStyle name="Обычный 3 2 2 4 2 7" xfId="1284"/>
    <cellStyle name="Обычный 3 2 2 4 3" xfId="48"/>
    <cellStyle name="Обычный 3 2 2 4 3 2" xfId="116"/>
    <cellStyle name="Обычный 3 2 2 4 3 2 2" xfId="252"/>
    <cellStyle name="Обычный 3 2 2 4 3 2 2 2" xfId="661"/>
    <cellStyle name="Обычный 3 2 2 4 3 2 2 3" xfId="1069"/>
    <cellStyle name="Обычный 3 2 2 4 3 2 2 4" xfId="1477"/>
    <cellStyle name="Обычный 3 2 2 4 3 2 3" xfId="389"/>
    <cellStyle name="Обычный 3 2 2 4 3 2 3 2" xfId="797"/>
    <cellStyle name="Обычный 3 2 2 4 3 2 3 3" xfId="1205"/>
    <cellStyle name="Обычный 3 2 2 4 3 2 3 4" xfId="1613"/>
    <cellStyle name="Обычный 3 2 2 4 3 2 4" xfId="525"/>
    <cellStyle name="Обычный 3 2 2 4 3 2 5" xfId="933"/>
    <cellStyle name="Обычный 3 2 2 4 3 2 6" xfId="1341"/>
    <cellStyle name="Обычный 3 2 2 4 3 3" xfId="184"/>
    <cellStyle name="Обычный 3 2 2 4 3 3 2" xfId="593"/>
    <cellStyle name="Обычный 3 2 2 4 3 3 3" xfId="1001"/>
    <cellStyle name="Обычный 3 2 2 4 3 3 4" xfId="1409"/>
    <cellStyle name="Обычный 3 2 2 4 3 4" xfId="321"/>
    <cellStyle name="Обычный 3 2 2 4 3 4 2" xfId="729"/>
    <cellStyle name="Обычный 3 2 2 4 3 4 3" xfId="1137"/>
    <cellStyle name="Обычный 3 2 2 4 3 4 4" xfId="1545"/>
    <cellStyle name="Обычный 3 2 2 4 3 5" xfId="457"/>
    <cellStyle name="Обычный 3 2 2 4 3 6" xfId="865"/>
    <cellStyle name="Обычный 3 2 2 4 3 7" xfId="1273"/>
    <cellStyle name="Обычный 3 2 2 4 4" xfId="92"/>
    <cellStyle name="Обычный 3 2 2 4 4 2" xfId="228"/>
    <cellStyle name="Обычный 3 2 2 4 4 2 2" xfId="637"/>
    <cellStyle name="Обычный 3 2 2 4 4 2 3" xfId="1045"/>
    <cellStyle name="Обычный 3 2 2 4 4 2 4" xfId="1453"/>
    <cellStyle name="Обычный 3 2 2 4 4 3" xfId="365"/>
    <cellStyle name="Обычный 3 2 2 4 4 3 2" xfId="773"/>
    <cellStyle name="Обычный 3 2 2 4 4 3 3" xfId="1181"/>
    <cellStyle name="Обычный 3 2 2 4 4 3 4" xfId="1589"/>
    <cellStyle name="Обычный 3 2 2 4 4 4" xfId="501"/>
    <cellStyle name="Обычный 3 2 2 4 4 5" xfId="909"/>
    <cellStyle name="Обычный 3 2 2 4 4 6" xfId="1317"/>
    <cellStyle name="Обычный 3 2 2 4 5" xfId="160"/>
    <cellStyle name="Обычный 3 2 2 4 5 2" xfId="569"/>
    <cellStyle name="Обычный 3 2 2 4 5 3" xfId="977"/>
    <cellStyle name="Обычный 3 2 2 4 5 4" xfId="1385"/>
    <cellStyle name="Обычный 3 2 2 4 6" xfId="297"/>
    <cellStyle name="Обычный 3 2 2 4 6 2" xfId="705"/>
    <cellStyle name="Обычный 3 2 2 4 6 3" xfId="1113"/>
    <cellStyle name="Обычный 3 2 2 4 6 4" xfId="1521"/>
    <cellStyle name="Обычный 3 2 2 4 7" xfId="433"/>
    <cellStyle name="Обычный 3 2 2 4 8" xfId="841"/>
    <cellStyle name="Обычный 3 2 2 4 9" xfId="1249"/>
    <cellStyle name="Обычный 3 2 2 5" xfId="28"/>
    <cellStyle name="Обычный 3 2 2 5 2" xfId="52"/>
    <cellStyle name="Обычный 3 2 2 5 2 2" xfId="120"/>
    <cellStyle name="Обычный 3 2 2 5 2 2 2" xfId="256"/>
    <cellStyle name="Обычный 3 2 2 5 2 2 2 2" xfId="665"/>
    <cellStyle name="Обычный 3 2 2 5 2 2 2 3" xfId="1073"/>
    <cellStyle name="Обычный 3 2 2 5 2 2 2 4" xfId="1481"/>
    <cellStyle name="Обычный 3 2 2 5 2 2 3" xfId="393"/>
    <cellStyle name="Обычный 3 2 2 5 2 2 3 2" xfId="801"/>
    <cellStyle name="Обычный 3 2 2 5 2 2 3 3" xfId="1209"/>
    <cellStyle name="Обычный 3 2 2 5 2 2 3 4" xfId="1617"/>
    <cellStyle name="Обычный 3 2 2 5 2 2 4" xfId="529"/>
    <cellStyle name="Обычный 3 2 2 5 2 2 5" xfId="937"/>
    <cellStyle name="Обычный 3 2 2 5 2 2 6" xfId="1345"/>
    <cellStyle name="Обычный 3 2 2 5 2 3" xfId="188"/>
    <cellStyle name="Обычный 3 2 2 5 2 3 2" xfId="597"/>
    <cellStyle name="Обычный 3 2 2 5 2 3 3" xfId="1005"/>
    <cellStyle name="Обычный 3 2 2 5 2 3 4" xfId="1413"/>
    <cellStyle name="Обычный 3 2 2 5 2 4" xfId="325"/>
    <cellStyle name="Обычный 3 2 2 5 2 4 2" xfId="733"/>
    <cellStyle name="Обычный 3 2 2 5 2 4 3" xfId="1141"/>
    <cellStyle name="Обычный 3 2 2 5 2 4 4" xfId="1549"/>
    <cellStyle name="Обычный 3 2 2 5 2 5" xfId="461"/>
    <cellStyle name="Обычный 3 2 2 5 2 6" xfId="869"/>
    <cellStyle name="Обычный 3 2 2 5 2 7" xfId="1277"/>
    <cellStyle name="Обычный 3 2 2 5 3" xfId="96"/>
    <cellStyle name="Обычный 3 2 2 5 3 2" xfId="232"/>
    <cellStyle name="Обычный 3 2 2 5 3 2 2" xfId="641"/>
    <cellStyle name="Обычный 3 2 2 5 3 2 3" xfId="1049"/>
    <cellStyle name="Обычный 3 2 2 5 3 2 4" xfId="1457"/>
    <cellStyle name="Обычный 3 2 2 5 3 3" xfId="369"/>
    <cellStyle name="Обычный 3 2 2 5 3 3 2" xfId="777"/>
    <cellStyle name="Обычный 3 2 2 5 3 3 3" xfId="1185"/>
    <cellStyle name="Обычный 3 2 2 5 3 3 4" xfId="1593"/>
    <cellStyle name="Обычный 3 2 2 5 3 4" xfId="505"/>
    <cellStyle name="Обычный 3 2 2 5 3 5" xfId="913"/>
    <cellStyle name="Обычный 3 2 2 5 3 6" xfId="1321"/>
    <cellStyle name="Обычный 3 2 2 5 4" xfId="164"/>
    <cellStyle name="Обычный 3 2 2 5 4 2" xfId="573"/>
    <cellStyle name="Обычный 3 2 2 5 4 3" xfId="981"/>
    <cellStyle name="Обычный 3 2 2 5 4 4" xfId="1389"/>
    <cellStyle name="Обычный 3 2 2 5 5" xfId="301"/>
    <cellStyle name="Обычный 3 2 2 5 5 2" xfId="709"/>
    <cellStyle name="Обычный 3 2 2 5 5 3" xfId="1117"/>
    <cellStyle name="Обычный 3 2 2 5 5 4" xfId="1525"/>
    <cellStyle name="Обычный 3 2 2 5 6" xfId="437"/>
    <cellStyle name="Обычный 3 2 2 5 7" xfId="845"/>
    <cellStyle name="Обычный 3 2 2 5 8" xfId="1253"/>
    <cellStyle name="Обычный 3 2 2 6" xfId="56"/>
    <cellStyle name="Обычный 3 2 2 6 2" xfId="124"/>
    <cellStyle name="Обычный 3 2 2 6 2 2" xfId="260"/>
    <cellStyle name="Обычный 3 2 2 6 2 2 2" xfId="669"/>
    <cellStyle name="Обычный 3 2 2 6 2 2 3" xfId="1077"/>
    <cellStyle name="Обычный 3 2 2 6 2 2 4" xfId="1485"/>
    <cellStyle name="Обычный 3 2 2 6 2 3" xfId="397"/>
    <cellStyle name="Обычный 3 2 2 6 2 3 2" xfId="805"/>
    <cellStyle name="Обычный 3 2 2 6 2 3 3" xfId="1213"/>
    <cellStyle name="Обычный 3 2 2 6 2 3 4" xfId="1621"/>
    <cellStyle name="Обычный 3 2 2 6 2 4" xfId="533"/>
    <cellStyle name="Обычный 3 2 2 6 2 5" xfId="941"/>
    <cellStyle name="Обычный 3 2 2 6 2 6" xfId="1349"/>
    <cellStyle name="Обычный 3 2 2 6 3" xfId="192"/>
    <cellStyle name="Обычный 3 2 2 6 3 2" xfId="601"/>
    <cellStyle name="Обычный 3 2 2 6 3 3" xfId="1009"/>
    <cellStyle name="Обычный 3 2 2 6 3 4" xfId="1417"/>
    <cellStyle name="Обычный 3 2 2 6 4" xfId="329"/>
    <cellStyle name="Обычный 3 2 2 6 4 2" xfId="737"/>
    <cellStyle name="Обычный 3 2 2 6 4 3" xfId="1145"/>
    <cellStyle name="Обычный 3 2 2 6 4 4" xfId="1553"/>
    <cellStyle name="Обычный 3 2 2 6 5" xfId="465"/>
    <cellStyle name="Обычный 3 2 2 6 6" xfId="873"/>
    <cellStyle name="Обычный 3 2 2 6 7" xfId="1281"/>
    <cellStyle name="Обычный 3 2 2 7" xfId="32"/>
    <cellStyle name="Обычный 3 2 2 7 2" xfId="100"/>
    <cellStyle name="Обычный 3 2 2 7 2 2" xfId="236"/>
    <cellStyle name="Обычный 3 2 2 7 2 2 2" xfId="645"/>
    <cellStyle name="Обычный 3 2 2 7 2 2 3" xfId="1053"/>
    <cellStyle name="Обычный 3 2 2 7 2 2 4" xfId="1461"/>
    <cellStyle name="Обычный 3 2 2 7 2 3" xfId="373"/>
    <cellStyle name="Обычный 3 2 2 7 2 3 2" xfId="781"/>
    <cellStyle name="Обычный 3 2 2 7 2 3 3" xfId="1189"/>
    <cellStyle name="Обычный 3 2 2 7 2 3 4" xfId="1597"/>
    <cellStyle name="Обычный 3 2 2 7 2 4" xfId="509"/>
    <cellStyle name="Обычный 3 2 2 7 2 5" xfId="917"/>
    <cellStyle name="Обычный 3 2 2 7 2 6" xfId="1325"/>
    <cellStyle name="Обычный 3 2 2 7 3" xfId="168"/>
    <cellStyle name="Обычный 3 2 2 7 3 2" xfId="577"/>
    <cellStyle name="Обычный 3 2 2 7 3 3" xfId="985"/>
    <cellStyle name="Обычный 3 2 2 7 3 4" xfId="1393"/>
    <cellStyle name="Обычный 3 2 2 7 4" xfId="305"/>
    <cellStyle name="Обычный 3 2 2 7 4 2" xfId="713"/>
    <cellStyle name="Обычный 3 2 2 7 4 3" xfId="1121"/>
    <cellStyle name="Обычный 3 2 2 7 4 4" xfId="1529"/>
    <cellStyle name="Обычный 3 2 2 7 5" xfId="441"/>
    <cellStyle name="Обычный 3 2 2 7 6" xfId="849"/>
    <cellStyle name="Обычный 3 2 2 7 7" xfId="1257"/>
    <cellStyle name="Обычный 3 2 2 8" xfId="76"/>
    <cellStyle name="Обычный 3 2 2 8 2" xfId="212"/>
    <cellStyle name="Обычный 3 2 2 8 2 2" xfId="621"/>
    <cellStyle name="Обычный 3 2 2 8 2 3" xfId="1029"/>
    <cellStyle name="Обычный 3 2 2 8 2 4" xfId="1437"/>
    <cellStyle name="Обычный 3 2 2 8 3" xfId="349"/>
    <cellStyle name="Обычный 3 2 2 8 3 2" xfId="757"/>
    <cellStyle name="Обычный 3 2 2 8 3 3" xfId="1165"/>
    <cellStyle name="Обычный 3 2 2 8 3 4" xfId="1573"/>
    <cellStyle name="Обычный 3 2 2 8 4" xfId="485"/>
    <cellStyle name="Обычный 3 2 2 8 5" xfId="893"/>
    <cellStyle name="Обычный 3 2 2 8 6" xfId="1301"/>
    <cellStyle name="Обычный 3 2 2 9" xfId="144"/>
    <cellStyle name="Обычный 3 2 2 9 2" xfId="553"/>
    <cellStyle name="Обычный 3 2 2 9 3" xfId="961"/>
    <cellStyle name="Обычный 3 2 2 9 4" xfId="1369"/>
    <cellStyle name="Обычный 3 2 3" xfId="10"/>
    <cellStyle name="Обычный 3 2 3 2" xfId="60"/>
    <cellStyle name="Обычный 3 2 3 2 2" xfId="128"/>
    <cellStyle name="Обычный 3 2 3 2 2 2" xfId="264"/>
    <cellStyle name="Обычный 3 2 3 2 2 2 2" xfId="673"/>
    <cellStyle name="Обычный 3 2 3 2 2 2 3" xfId="1081"/>
    <cellStyle name="Обычный 3 2 3 2 2 2 4" xfId="1489"/>
    <cellStyle name="Обычный 3 2 3 2 2 3" xfId="401"/>
    <cellStyle name="Обычный 3 2 3 2 2 3 2" xfId="809"/>
    <cellStyle name="Обычный 3 2 3 2 2 3 3" xfId="1217"/>
    <cellStyle name="Обычный 3 2 3 2 2 3 4" xfId="1625"/>
    <cellStyle name="Обычный 3 2 3 2 2 4" xfId="537"/>
    <cellStyle name="Обычный 3 2 3 2 2 5" xfId="945"/>
    <cellStyle name="Обычный 3 2 3 2 2 6" xfId="1353"/>
    <cellStyle name="Обычный 3 2 3 2 3" xfId="196"/>
    <cellStyle name="Обычный 3 2 3 2 3 2" xfId="605"/>
    <cellStyle name="Обычный 3 2 3 2 3 3" xfId="1013"/>
    <cellStyle name="Обычный 3 2 3 2 3 4" xfId="1421"/>
    <cellStyle name="Обычный 3 2 3 2 4" xfId="333"/>
    <cellStyle name="Обычный 3 2 3 2 4 2" xfId="741"/>
    <cellStyle name="Обычный 3 2 3 2 4 3" xfId="1149"/>
    <cellStyle name="Обычный 3 2 3 2 4 4" xfId="1557"/>
    <cellStyle name="Обычный 3 2 3 2 5" xfId="469"/>
    <cellStyle name="Обычный 3 2 3 2 6" xfId="877"/>
    <cellStyle name="Обычный 3 2 3 2 7" xfId="1285"/>
    <cellStyle name="Обычный 3 2 3 3" xfId="34"/>
    <cellStyle name="Обычный 3 2 3 3 2" xfId="102"/>
    <cellStyle name="Обычный 3 2 3 3 2 2" xfId="238"/>
    <cellStyle name="Обычный 3 2 3 3 2 2 2" xfId="647"/>
    <cellStyle name="Обычный 3 2 3 3 2 2 3" xfId="1055"/>
    <cellStyle name="Обычный 3 2 3 3 2 2 4" xfId="1463"/>
    <cellStyle name="Обычный 3 2 3 3 2 3" xfId="375"/>
    <cellStyle name="Обычный 3 2 3 3 2 3 2" xfId="783"/>
    <cellStyle name="Обычный 3 2 3 3 2 3 3" xfId="1191"/>
    <cellStyle name="Обычный 3 2 3 3 2 3 4" xfId="1599"/>
    <cellStyle name="Обычный 3 2 3 3 2 4" xfId="511"/>
    <cellStyle name="Обычный 3 2 3 3 2 5" xfId="919"/>
    <cellStyle name="Обычный 3 2 3 3 2 6" xfId="1327"/>
    <cellStyle name="Обычный 3 2 3 3 3" xfId="170"/>
    <cellStyle name="Обычный 3 2 3 3 3 2" xfId="579"/>
    <cellStyle name="Обычный 3 2 3 3 3 3" xfId="987"/>
    <cellStyle name="Обычный 3 2 3 3 3 4" xfId="1395"/>
    <cellStyle name="Обычный 3 2 3 3 4" xfId="307"/>
    <cellStyle name="Обычный 3 2 3 3 4 2" xfId="715"/>
    <cellStyle name="Обычный 3 2 3 3 4 3" xfId="1123"/>
    <cellStyle name="Обычный 3 2 3 3 4 4" xfId="1531"/>
    <cellStyle name="Обычный 3 2 3 3 5" xfId="443"/>
    <cellStyle name="Обычный 3 2 3 3 6" xfId="851"/>
    <cellStyle name="Обычный 3 2 3 3 7" xfId="1259"/>
    <cellStyle name="Обычный 3 2 3 4" xfId="78"/>
    <cellStyle name="Обычный 3 2 3 4 2" xfId="214"/>
    <cellStyle name="Обычный 3 2 3 4 2 2" xfId="623"/>
    <cellStyle name="Обычный 3 2 3 4 2 3" xfId="1031"/>
    <cellStyle name="Обычный 3 2 3 4 2 4" xfId="1439"/>
    <cellStyle name="Обычный 3 2 3 4 3" xfId="351"/>
    <cellStyle name="Обычный 3 2 3 4 3 2" xfId="759"/>
    <cellStyle name="Обычный 3 2 3 4 3 3" xfId="1167"/>
    <cellStyle name="Обычный 3 2 3 4 3 4" xfId="1575"/>
    <cellStyle name="Обычный 3 2 3 4 4" xfId="487"/>
    <cellStyle name="Обычный 3 2 3 4 5" xfId="895"/>
    <cellStyle name="Обычный 3 2 3 4 6" xfId="1303"/>
    <cellStyle name="Обычный 3 2 3 5" xfId="146"/>
    <cellStyle name="Обычный 3 2 3 5 2" xfId="555"/>
    <cellStyle name="Обычный 3 2 3 5 3" xfId="963"/>
    <cellStyle name="Обычный 3 2 3 5 4" xfId="1371"/>
    <cellStyle name="Обычный 3 2 3 6" xfId="283"/>
    <cellStyle name="Обычный 3 2 3 6 2" xfId="691"/>
    <cellStyle name="Обычный 3 2 3 6 3" xfId="1099"/>
    <cellStyle name="Обычный 3 2 3 6 4" xfId="1507"/>
    <cellStyle name="Обычный 3 2 3 7" xfId="419"/>
    <cellStyle name="Обычный 3 2 3 8" xfId="827"/>
    <cellStyle name="Обычный 3 2 3 9" xfId="1235"/>
    <cellStyle name="Обычный 3 2 4" xfId="12"/>
    <cellStyle name="Обычный 3 2 4 2" xfId="61"/>
    <cellStyle name="Обычный 3 2 4 2 2" xfId="129"/>
    <cellStyle name="Обычный 3 2 4 2 2 2" xfId="265"/>
    <cellStyle name="Обычный 3 2 4 2 2 2 2" xfId="674"/>
    <cellStyle name="Обычный 3 2 4 2 2 2 3" xfId="1082"/>
    <cellStyle name="Обычный 3 2 4 2 2 2 4" xfId="1490"/>
    <cellStyle name="Обычный 3 2 4 2 2 3" xfId="402"/>
    <cellStyle name="Обычный 3 2 4 2 2 3 2" xfId="810"/>
    <cellStyle name="Обычный 3 2 4 2 2 3 3" xfId="1218"/>
    <cellStyle name="Обычный 3 2 4 2 2 3 4" xfId="1626"/>
    <cellStyle name="Обычный 3 2 4 2 2 4" xfId="538"/>
    <cellStyle name="Обычный 3 2 4 2 2 5" xfId="946"/>
    <cellStyle name="Обычный 3 2 4 2 2 6" xfId="1354"/>
    <cellStyle name="Обычный 3 2 4 2 3" xfId="197"/>
    <cellStyle name="Обычный 3 2 4 2 3 2" xfId="606"/>
    <cellStyle name="Обычный 3 2 4 2 3 3" xfId="1014"/>
    <cellStyle name="Обычный 3 2 4 2 3 4" xfId="1422"/>
    <cellStyle name="Обычный 3 2 4 2 4" xfId="334"/>
    <cellStyle name="Обычный 3 2 4 2 4 2" xfId="742"/>
    <cellStyle name="Обычный 3 2 4 2 4 3" xfId="1150"/>
    <cellStyle name="Обычный 3 2 4 2 4 4" xfId="1558"/>
    <cellStyle name="Обычный 3 2 4 2 5" xfId="470"/>
    <cellStyle name="Обычный 3 2 4 2 6" xfId="878"/>
    <cellStyle name="Обычный 3 2 4 2 7" xfId="1286"/>
    <cellStyle name="Обычный 3 2 4 3" xfId="36"/>
    <cellStyle name="Обычный 3 2 4 3 2" xfId="104"/>
    <cellStyle name="Обычный 3 2 4 3 2 2" xfId="240"/>
    <cellStyle name="Обычный 3 2 4 3 2 2 2" xfId="649"/>
    <cellStyle name="Обычный 3 2 4 3 2 2 3" xfId="1057"/>
    <cellStyle name="Обычный 3 2 4 3 2 2 4" xfId="1465"/>
    <cellStyle name="Обычный 3 2 4 3 2 3" xfId="377"/>
    <cellStyle name="Обычный 3 2 4 3 2 3 2" xfId="785"/>
    <cellStyle name="Обычный 3 2 4 3 2 3 3" xfId="1193"/>
    <cellStyle name="Обычный 3 2 4 3 2 3 4" xfId="1601"/>
    <cellStyle name="Обычный 3 2 4 3 2 4" xfId="513"/>
    <cellStyle name="Обычный 3 2 4 3 2 5" xfId="921"/>
    <cellStyle name="Обычный 3 2 4 3 2 6" xfId="1329"/>
    <cellStyle name="Обычный 3 2 4 3 3" xfId="172"/>
    <cellStyle name="Обычный 3 2 4 3 3 2" xfId="581"/>
    <cellStyle name="Обычный 3 2 4 3 3 3" xfId="989"/>
    <cellStyle name="Обычный 3 2 4 3 3 4" xfId="1397"/>
    <cellStyle name="Обычный 3 2 4 3 4" xfId="309"/>
    <cellStyle name="Обычный 3 2 4 3 4 2" xfId="717"/>
    <cellStyle name="Обычный 3 2 4 3 4 3" xfId="1125"/>
    <cellStyle name="Обычный 3 2 4 3 4 4" xfId="1533"/>
    <cellStyle name="Обычный 3 2 4 3 5" xfId="445"/>
    <cellStyle name="Обычный 3 2 4 3 6" xfId="853"/>
    <cellStyle name="Обычный 3 2 4 3 7" xfId="1261"/>
    <cellStyle name="Обычный 3 2 4 4" xfId="80"/>
    <cellStyle name="Обычный 3 2 4 4 2" xfId="216"/>
    <cellStyle name="Обычный 3 2 4 4 2 2" xfId="625"/>
    <cellStyle name="Обычный 3 2 4 4 2 3" xfId="1033"/>
    <cellStyle name="Обычный 3 2 4 4 2 4" xfId="1441"/>
    <cellStyle name="Обычный 3 2 4 4 3" xfId="353"/>
    <cellStyle name="Обычный 3 2 4 4 3 2" xfId="761"/>
    <cellStyle name="Обычный 3 2 4 4 3 3" xfId="1169"/>
    <cellStyle name="Обычный 3 2 4 4 3 4" xfId="1577"/>
    <cellStyle name="Обычный 3 2 4 4 4" xfId="489"/>
    <cellStyle name="Обычный 3 2 4 4 5" xfId="897"/>
    <cellStyle name="Обычный 3 2 4 4 6" xfId="1305"/>
    <cellStyle name="Обычный 3 2 4 5" xfId="148"/>
    <cellStyle name="Обычный 3 2 4 5 2" xfId="557"/>
    <cellStyle name="Обычный 3 2 4 5 3" xfId="965"/>
    <cellStyle name="Обычный 3 2 4 5 4" xfId="1373"/>
    <cellStyle name="Обычный 3 2 4 6" xfId="285"/>
    <cellStyle name="Обычный 3 2 4 6 2" xfId="693"/>
    <cellStyle name="Обычный 3 2 4 6 3" xfId="1101"/>
    <cellStyle name="Обычный 3 2 4 6 4" xfId="1509"/>
    <cellStyle name="Обычный 3 2 4 7" xfId="421"/>
    <cellStyle name="Обычный 3 2 4 8" xfId="829"/>
    <cellStyle name="Обычный 3 2 4 9" xfId="1237"/>
    <cellStyle name="Обычный 3 2 5" xfId="14"/>
    <cellStyle name="Обычный 3 2 5 2" xfId="62"/>
    <cellStyle name="Обычный 3 2 5 2 2" xfId="130"/>
    <cellStyle name="Обычный 3 2 5 2 2 2" xfId="266"/>
    <cellStyle name="Обычный 3 2 5 2 2 2 2" xfId="675"/>
    <cellStyle name="Обычный 3 2 5 2 2 2 3" xfId="1083"/>
    <cellStyle name="Обычный 3 2 5 2 2 2 4" xfId="1491"/>
    <cellStyle name="Обычный 3 2 5 2 2 3" xfId="403"/>
    <cellStyle name="Обычный 3 2 5 2 2 3 2" xfId="811"/>
    <cellStyle name="Обычный 3 2 5 2 2 3 3" xfId="1219"/>
    <cellStyle name="Обычный 3 2 5 2 2 3 4" xfId="1627"/>
    <cellStyle name="Обычный 3 2 5 2 2 4" xfId="539"/>
    <cellStyle name="Обычный 3 2 5 2 2 5" xfId="947"/>
    <cellStyle name="Обычный 3 2 5 2 2 6" xfId="1355"/>
    <cellStyle name="Обычный 3 2 5 2 3" xfId="198"/>
    <cellStyle name="Обычный 3 2 5 2 3 2" xfId="607"/>
    <cellStyle name="Обычный 3 2 5 2 3 3" xfId="1015"/>
    <cellStyle name="Обычный 3 2 5 2 3 4" xfId="1423"/>
    <cellStyle name="Обычный 3 2 5 2 4" xfId="335"/>
    <cellStyle name="Обычный 3 2 5 2 4 2" xfId="743"/>
    <cellStyle name="Обычный 3 2 5 2 4 3" xfId="1151"/>
    <cellStyle name="Обычный 3 2 5 2 4 4" xfId="1559"/>
    <cellStyle name="Обычный 3 2 5 2 5" xfId="471"/>
    <cellStyle name="Обычный 3 2 5 2 6" xfId="879"/>
    <cellStyle name="Обычный 3 2 5 2 7" xfId="1287"/>
    <cellStyle name="Обычный 3 2 5 3" xfId="38"/>
    <cellStyle name="Обычный 3 2 5 3 2" xfId="106"/>
    <cellStyle name="Обычный 3 2 5 3 2 2" xfId="242"/>
    <cellStyle name="Обычный 3 2 5 3 2 2 2" xfId="651"/>
    <cellStyle name="Обычный 3 2 5 3 2 2 3" xfId="1059"/>
    <cellStyle name="Обычный 3 2 5 3 2 2 4" xfId="1467"/>
    <cellStyle name="Обычный 3 2 5 3 2 3" xfId="379"/>
    <cellStyle name="Обычный 3 2 5 3 2 3 2" xfId="787"/>
    <cellStyle name="Обычный 3 2 5 3 2 3 3" xfId="1195"/>
    <cellStyle name="Обычный 3 2 5 3 2 3 4" xfId="1603"/>
    <cellStyle name="Обычный 3 2 5 3 2 4" xfId="515"/>
    <cellStyle name="Обычный 3 2 5 3 2 5" xfId="923"/>
    <cellStyle name="Обычный 3 2 5 3 2 6" xfId="1331"/>
    <cellStyle name="Обычный 3 2 5 3 3" xfId="174"/>
    <cellStyle name="Обычный 3 2 5 3 3 2" xfId="583"/>
    <cellStyle name="Обычный 3 2 5 3 3 3" xfId="991"/>
    <cellStyle name="Обычный 3 2 5 3 3 4" xfId="1399"/>
    <cellStyle name="Обычный 3 2 5 3 4" xfId="311"/>
    <cellStyle name="Обычный 3 2 5 3 4 2" xfId="719"/>
    <cellStyle name="Обычный 3 2 5 3 4 3" xfId="1127"/>
    <cellStyle name="Обычный 3 2 5 3 4 4" xfId="1535"/>
    <cellStyle name="Обычный 3 2 5 3 5" xfId="447"/>
    <cellStyle name="Обычный 3 2 5 3 6" xfId="855"/>
    <cellStyle name="Обычный 3 2 5 3 7" xfId="1263"/>
    <cellStyle name="Обычный 3 2 5 4" xfId="82"/>
    <cellStyle name="Обычный 3 2 5 4 2" xfId="218"/>
    <cellStyle name="Обычный 3 2 5 4 2 2" xfId="627"/>
    <cellStyle name="Обычный 3 2 5 4 2 3" xfId="1035"/>
    <cellStyle name="Обычный 3 2 5 4 2 4" xfId="1443"/>
    <cellStyle name="Обычный 3 2 5 4 3" xfId="355"/>
    <cellStyle name="Обычный 3 2 5 4 3 2" xfId="763"/>
    <cellStyle name="Обычный 3 2 5 4 3 3" xfId="1171"/>
    <cellStyle name="Обычный 3 2 5 4 3 4" xfId="1579"/>
    <cellStyle name="Обычный 3 2 5 4 4" xfId="491"/>
    <cellStyle name="Обычный 3 2 5 4 5" xfId="899"/>
    <cellStyle name="Обычный 3 2 5 4 6" xfId="1307"/>
    <cellStyle name="Обычный 3 2 5 5" xfId="150"/>
    <cellStyle name="Обычный 3 2 5 5 2" xfId="559"/>
    <cellStyle name="Обычный 3 2 5 5 3" xfId="967"/>
    <cellStyle name="Обычный 3 2 5 5 4" xfId="1375"/>
    <cellStyle name="Обычный 3 2 5 6" xfId="287"/>
    <cellStyle name="Обычный 3 2 5 6 2" xfId="695"/>
    <cellStyle name="Обычный 3 2 5 6 3" xfId="1103"/>
    <cellStyle name="Обычный 3 2 5 6 4" xfId="1511"/>
    <cellStyle name="Обычный 3 2 5 7" xfId="423"/>
    <cellStyle name="Обычный 3 2 5 8" xfId="831"/>
    <cellStyle name="Обычный 3 2 5 9" xfId="1239"/>
    <cellStyle name="Обычный 3 2 6" xfId="18"/>
    <cellStyle name="Обычный 3 2 6 2" xfId="63"/>
    <cellStyle name="Обычный 3 2 6 2 2" xfId="131"/>
    <cellStyle name="Обычный 3 2 6 2 2 2" xfId="267"/>
    <cellStyle name="Обычный 3 2 6 2 2 2 2" xfId="676"/>
    <cellStyle name="Обычный 3 2 6 2 2 2 3" xfId="1084"/>
    <cellStyle name="Обычный 3 2 6 2 2 2 4" xfId="1492"/>
    <cellStyle name="Обычный 3 2 6 2 2 3" xfId="404"/>
    <cellStyle name="Обычный 3 2 6 2 2 3 2" xfId="812"/>
    <cellStyle name="Обычный 3 2 6 2 2 3 3" xfId="1220"/>
    <cellStyle name="Обычный 3 2 6 2 2 3 4" xfId="1628"/>
    <cellStyle name="Обычный 3 2 6 2 2 4" xfId="540"/>
    <cellStyle name="Обычный 3 2 6 2 2 5" xfId="948"/>
    <cellStyle name="Обычный 3 2 6 2 2 6" xfId="1356"/>
    <cellStyle name="Обычный 3 2 6 2 3" xfId="199"/>
    <cellStyle name="Обычный 3 2 6 2 3 2" xfId="608"/>
    <cellStyle name="Обычный 3 2 6 2 3 3" xfId="1016"/>
    <cellStyle name="Обычный 3 2 6 2 3 4" xfId="1424"/>
    <cellStyle name="Обычный 3 2 6 2 4" xfId="336"/>
    <cellStyle name="Обычный 3 2 6 2 4 2" xfId="744"/>
    <cellStyle name="Обычный 3 2 6 2 4 3" xfId="1152"/>
    <cellStyle name="Обычный 3 2 6 2 4 4" xfId="1560"/>
    <cellStyle name="Обычный 3 2 6 2 5" xfId="472"/>
    <cellStyle name="Обычный 3 2 6 2 6" xfId="880"/>
    <cellStyle name="Обычный 3 2 6 2 7" xfId="1288"/>
    <cellStyle name="Обычный 3 2 6 3" xfId="42"/>
    <cellStyle name="Обычный 3 2 6 3 2" xfId="110"/>
    <cellStyle name="Обычный 3 2 6 3 2 2" xfId="246"/>
    <cellStyle name="Обычный 3 2 6 3 2 2 2" xfId="655"/>
    <cellStyle name="Обычный 3 2 6 3 2 2 3" xfId="1063"/>
    <cellStyle name="Обычный 3 2 6 3 2 2 4" xfId="1471"/>
    <cellStyle name="Обычный 3 2 6 3 2 3" xfId="383"/>
    <cellStyle name="Обычный 3 2 6 3 2 3 2" xfId="791"/>
    <cellStyle name="Обычный 3 2 6 3 2 3 3" xfId="1199"/>
    <cellStyle name="Обычный 3 2 6 3 2 3 4" xfId="1607"/>
    <cellStyle name="Обычный 3 2 6 3 2 4" xfId="519"/>
    <cellStyle name="Обычный 3 2 6 3 2 5" xfId="927"/>
    <cellStyle name="Обычный 3 2 6 3 2 6" xfId="1335"/>
    <cellStyle name="Обычный 3 2 6 3 3" xfId="178"/>
    <cellStyle name="Обычный 3 2 6 3 3 2" xfId="587"/>
    <cellStyle name="Обычный 3 2 6 3 3 3" xfId="995"/>
    <cellStyle name="Обычный 3 2 6 3 3 4" xfId="1403"/>
    <cellStyle name="Обычный 3 2 6 3 4" xfId="315"/>
    <cellStyle name="Обычный 3 2 6 3 4 2" xfId="723"/>
    <cellStyle name="Обычный 3 2 6 3 4 3" xfId="1131"/>
    <cellStyle name="Обычный 3 2 6 3 4 4" xfId="1539"/>
    <cellStyle name="Обычный 3 2 6 3 5" xfId="451"/>
    <cellStyle name="Обычный 3 2 6 3 6" xfId="859"/>
    <cellStyle name="Обычный 3 2 6 3 7" xfId="1267"/>
    <cellStyle name="Обычный 3 2 6 4" xfId="86"/>
    <cellStyle name="Обычный 3 2 6 4 2" xfId="222"/>
    <cellStyle name="Обычный 3 2 6 4 2 2" xfId="631"/>
    <cellStyle name="Обычный 3 2 6 4 2 3" xfId="1039"/>
    <cellStyle name="Обычный 3 2 6 4 2 4" xfId="1447"/>
    <cellStyle name="Обычный 3 2 6 4 3" xfId="359"/>
    <cellStyle name="Обычный 3 2 6 4 3 2" xfId="767"/>
    <cellStyle name="Обычный 3 2 6 4 3 3" xfId="1175"/>
    <cellStyle name="Обычный 3 2 6 4 3 4" xfId="1583"/>
    <cellStyle name="Обычный 3 2 6 4 4" xfId="495"/>
    <cellStyle name="Обычный 3 2 6 4 5" xfId="903"/>
    <cellStyle name="Обычный 3 2 6 4 6" xfId="1311"/>
    <cellStyle name="Обычный 3 2 6 5" xfId="154"/>
    <cellStyle name="Обычный 3 2 6 5 2" xfId="563"/>
    <cellStyle name="Обычный 3 2 6 5 3" xfId="971"/>
    <cellStyle name="Обычный 3 2 6 5 4" xfId="1379"/>
    <cellStyle name="Обычный 3 2 6 6" xfId="291"/>
    <cellStyle name="Обычный 3 2 6 6 2" xfId="699"/>
    <cellStyle name="Обычный 3 2 6 6 3" xfId="1107"/>
    <cellStyle name="Обычный 3 2 6 6 4" xfId="1515"/>
    <cellStyle name="Обычный 3 2 6 7" xfId="427"/>
    <cellStyle name="Обычный 3 2 6 8" xfId="835"/>
    <cellStyle name="Обычный 3 2 6 9" xfId="1243"/>
    <cellStyle name="Обычный 3 2 7" xfId="22"/>
    <cellStyle name="Обычный 3 2 7 2" xfId="64"/>
    <cellStyle name="Обычный 3 2 7 2 2" xfId="132"/>
    <cellStyle name="Обычный 3 2 7 2 2 2" xfId="268"/>
    <cellStyle name="Обычный 3 2 7 2 2 2 2" xfId="677"/>
    <cellStyle name="Обычный 3 2 7 2 2 2 3" xfId="1085"/>
    <cellStyle name="Обычный 3 2 7 2 2 2 4" xfId="1493"/>
    <cellStyle name="Обычный 3 2 7 2 2 3" xfId="405"/>
    <cellStyle name="Обычный 3 2 7 2 2 3 2" xfId="813"/>
    <cellStyle name="Обычный 3 2 7 2 2 3 3" xfId="1221"/>
    <cellStyle name="Обычный 3 2 7 2 2 3 4" xfId="1629"/>
    <cellStyle name="Обычный 3 2 7 2 2 4" xfId="541"/>
    <cellStyle name="Обычный 3 2 7 2 2 5" xfId="949"/>
    <cellStyle name="Обычный 3 2 7 2 2 6" xfId="1357"/>
    <cellStyle name="Обычный 3 2 7 2 3" xfId="200"/>
    <cellStyle name="Обычный 3 2 7 2 3 2" xfId="609"/>
    <cellStyle name="Обычный 3 2 7 2 3 3" xfId="1017"/>
    <cellStyle name="Обычный 3 2 7 2 3 4" xfId="1425"/>
    <cellStyle name="Обычный 3 2 7 2 4" xfId="337"/>
    <cellStyle name="Обычный 3 2 7 2 4 2" xfId="745"/>
    <cellStyle name="Обычный 3 2 7 2 4 3" xfId="1153"/>
    <cellStyle name="Обычный 3 2 7 2 4 4" xfId="1561"/>
    <cellStyle name="Обычный 3 2 7 2 5" xfId="473"/>
    <cellStyle name="Обычный 3 2 7 2 6" xfId="881"/>
    <cellStyle name="Обычный 3 2 7 2 7" xfId="1289"/>
    <cellStyle name="Обычный 3 2 7 3" xfId="46"/>
    <cellStyle name="Обычный 3 2 7 3 2" xfId="114"/>
    <cellStyle name="Обычный 3 2 7 3 2 2" xfId="250"/>
    <cellStyle name="Обычный 3 2 7 3 2 2 2" xfId="659"/>
    <cellStyle name="Обычный 3 2 7 3 2 2 3" xfId="1067"/>
    <cellStyle name="Обычный 3 2 7 3 2 2 4" xfId="1475"/>
    <cellStyle name="Обычный 3 2 7 3 2 3" xfId="387"/>
    <cellStyle name="Обычный 3 2 7 3 2 3 2" xfId="795"/>
    <cellStyle name="Обычный 3 2 7 3 2 3 3" xfId="1203"/>
    <cellStyle name="Обычный 3 2 7 3 2 3 4" xfId="1611"/>
    <cellStyle name="Обычный 3 2 7 3 2 4" xfId="523"/>
    <cellStyle name="Обычный 3 2 7 3 2 5" xfId="931"/>
    <cellStyle name="Обычный 3 2 7 3 2 6" xfId="1339"/>
    <cellStyle name="Обычный 3 2 7 3 3" xfId="182"/>
    <cellStyle name="Обычный 3 2 7 3 3 2" xfId="591"/>
    <cellStyle name="Обычный 3 2 7 3 3 3" xfId="999"/>
    <cellStyle name="Обычный 3 2 7 3 3 4" xfId="1407"/>
    <cellStyle name="Обычный 3 2 7 3 4" xfId="319"/>
    <cellStyle name="Обычный 3 2 7 3 4 2" xfId="727"/>
    <cellStyle name="Обычный 3 2 7 3 4 3" xfId="1135"/>
    <cellStyle name="Обычный 3 2 7 3 4 4" xfId="1543"/>
    <cellStyle name="Обычный 3 2 7 3 5" xfId="455"/>
    <cellStyle name="Обычный 3 2 7 3 6" xfId="863"/>
    <cellStyle name="Обычный 3 2 7 3 7" xfId="1271"/>
    <cellStyle name="Обычный 3 2 7 4" xfId="90"/>
    <cellStyle name="Обычный 3 2 7 4 2" xfId="226"/>
    <cellStyle name="Обычный 3 2 7 4 2 2" xfId="635"/>
    <cellStyle name="Обычный 3 2 7 4 2 3" xfId="1043"/>
    <cellStyle name="Обычный 3 2 7 4 2 4" xfId="1451"/>
    <cellStyle name="Обычный 3 2 7 4 3" xfId="363"/>
    <cellStyle name="Обычный 3 2 7 4 3 2" xfId="771"/>
    <cellStyle name="Обычный 3 2 7 4 3 3" xfId="1179"/>
    <cellStyle name="Обычный 3 2 7 4 3 4" xfId="1587"/>
    <cellStyle name="Обычный 3 2 7 4 4" xfId="499"/>
    <cellStyle name="Обычный 3 2 7 4 5" xfId="907"/>
    <cellStyle name="Обычный 3 2 7 4 6" xfId="1315"/>
    <cellStyle name="Обычный 3 2 7 5" xfId="158"/>
    <cellStyle name="Обычный 3 2 7 5 2" xfId="567"/>
    <cellStyle name="Обычный 3 2 7 5 3" xfId="975"/>
    <cellStyle name="Обычный 3 2 7 5 4" xfId="1383"/>
    <cellStyle name="Обычный 3 2 7 6" xfId="295"/>
    <cellStyle name="Обычный 3 2 7 6 2" xfId="703"/>
    <cellStyle name="Обычный 3 2 7 6 3" xfId="1111"/>
    <cellStyle name="Обычный 3 2 7 6 4" xfId="1519"/>
    <cellStyle name="Обычный 3 2 7 7" xfId="431"/>
    <cellStyle name="Обычный 3 2 7 8" xfId="839"/>
    <cellStyle name="Обычный 3 2 7 9" xfId="1247"/>
    <cellStyle name="Обычный 3 2 8" xfId="26"/>
    <cellStyle name="Обычный 3 2 8 2" xfId="50"/>
    <cellStyle name="Обычный 3 2 8 2 2" xfId="118"/>
    <cellStyle name="Обычный 3 2 8 2 2 2" xfId="254"/>
    <cellStyle name="Обычный 3 2 8 2 2 2 2" xfId="663"/>
    <cellStyle name="Обычный 3 2 8 2 2 2 3" xfId="1071"/>
    <cellStyle name="Обычный 3 2 8 2 2 2 4" xfId="1479"/>
    <cellStyle name="Обычный 3 2 8 2 2 3" xfId="391"/>
    <cellStyle name="Обычный 3 2 8 2 2 3 2" xfId="799"/>
    <cellStyle name="Обычный 3 2 8 2 2 3 3" xfId="1207"/>
    <cellStyle name="Обычный 3 2 8 2 2 3 4" xfId="1615"/>
    <cellStyle name="Обычный 3 2 8 2 2 4" xfId="527"/>
    <cellStyle name="Обычный 3 2 8 2 2 5" xfId="935"/>
    <cellStyle name="Обычный 3 2 8 2 2 6" xfId="1343"/>
    <cellStyle name="Обычный 3 2 8 2 3" xfId="186"/>
    <cellStyle name="Обычный 3 2 8 2 3 2" xfId="595"/>
    <cellStyle name="Обычный 3 2 8 2 3 3" xfId="1003"/>
    <cellStyle name="Обычный 3 2 8 2 3 4" xfId="1411"/>
    <cellStyle name="Обычный 3 2 8 2 4" xfId="323"/>
    <cellStyle name="Обычный 3 2 8 2 4 2" xfId="731"/>
    <cellStyle name="Обычный 3 2 8 2 4 3" xfId="1139"/>
    <cellStyle name="Обычный 3 2 8 2 4 4" xfId="1547"/>
    <cellStyle name="Обычный 3 2 8 2 5" xfId="459"/>
    <cellStyle name="Обычный 3 2 8 2 6" xfId="867"/>
    <cellStyle name="Обычный 3 2 8 2 7" xfId="1275"/>
    <cellStyle name="Обычный 3 2 8 3" xfId="94"/>
    <cellStyle name="Обычный 3 2 8 3 2" xfId="230"/>
    <cellStyle name="Обычный 3 2 8 3 2 2" xfId="639"/>
    <cellStyle name="Обычный 3 2 8 3 2 3" xfId="1047"/>
    <cellStyle name="Обычный 3 2 8 3 2 4" xfId="1455"/>
    <cellStyle name="Обычный 3 2 8 3 3" xfId="367"/>
    <cellStyle name="Обычный 3 2 8 3 3 2" xfId="775"/>
    <cellStyle name="Обычный 3 2 8 3 3 3" xfId="1183"/>
    <cellStyle name="Обычный 3 2 8 3 3 4" xfId="1591"/>
    <cellStyle name="Обычный 3 2 8 3 4" xfId="503"/>
    <cellStyle name="Обычный 3 2 8 3 5" xfId="911"/>
    <cellStyle name="Обычный 3 2 8 3 6" xfId="1319"/>
    <cellStyle name="Обычный 3 2 8 4" xfId="162"/>
    <cellStyle name="Обычный 3 2 8 4 2" xfId="571"/>
    <cellStyle name="Обычный 3 2 8 4 3" xfId="979"/>
    <cellStyle name="Обычный 3 2 8 4 4" xfId="1387"/>
    <cellStyle name="Обычный 3 2 8 5" xfId="299"/>
    <cellStyle name="Обычный 3 2 8 5 2" xfId="707"/>
    <cellStyle name="Обычный 3 2 8 5 3" xfId="1115"/>
    <cellStyle name="Обычный 3 2 8 5 4" xfId="1523"/>
    <cellStyle name="Обычный 3 2 8 6" xfId="435"/>
    <cellStyle name="Обычный 3 2 8 7" xfId="843"/>
    <cellStyle name="Обычный 3 2 8 8" xfId="1251"/>
    <cellStyle name="Обычный 3 2 9" xfId="54"/>
    <cellStyle name="Обычный 3 2 9 2" xfId="122"/>
    <cellStyle name="Обычный 3 2 9 2 2" xfId="258"/>
    <cellStyle name="Обычный 3 2 9 2 2 2" xfId="667"/>
    <cellStyle name="Обычный 3 2 9 2 2 3" xfId="1075"/>
    <cellStyle name="Обычный 3 2 9 2 2 4" xfId="1483"/>
    <cellStyle name="Обычный 3 2 9 2 3" xfId="395"/>
    <cellStyle name="Обычный 3 2 9 2 3 2" xfId="803"/>
    <cellStyle name="Обычный 3 2 9 2 3 3" xfId="1211"/>
    <cellStyle name="Обычный 3 2 9 2 3 4" xfId="1619"/>
    <cellStyle name="Обычный 3 2 9 2 4" xfId="531"/>
    <cellStyle name="Обычный 3 2 9 2 5" xfId="939"/>
    <cellStyle name="Обычный 3 2 9 2 6" xfId="1347"/>
    <cellStyle name="Обычный 3 2 9 3" xfId="190"/>
    <cellStyle name="Обычный 3 2 9 3 2" xfId="599"/>
    <cellStyle name="Обычный 3 2 9 3 3" xfId="1007"/>
    <cellStyle name="Обычный 3 2 9 3 4" xfId="1415"/>
    <cellStyle name="Обычный 3 2 9 4" xfId="327"/>
    <cellStyle name="Обычный 3 2 9 4 2" xfId="735"/>
    <cellStyle name="Обычный 3 2 9 4 3" xfId="1143"/>
    <cellStyle name="Обычный 3 2 9 4 4" xfId="1551"/>
    <cellStyle name="Обычный 3 2 9 5" xfId="463"/>
    <cellStyle name="Обычный 3 2 9 6" xfId="871"/>
    <cellStyle name="Обычный 3 2 9 7" xfId="1279"/>
    <cellStyle name="Обычный 3 3" xfId="7"/>
    <cellStyle name="Обычный 3 3 10" xfId="280"/>
    <cellStyle name="Обычный 3 3 10 2" xfId="688"/>
    <cellStyle name="Обычный 3 3 10 3" xfId="1096"/>
    <cellStyle name="Обычный 3 3 10 4" xfId="1504"/>
    <cellStyle name="Обычный 3 3 11" xfId="416"/>
    <cellStyle name="Обычный 3 3 12" xfId="824"/>
    <cellStyle name="Обычный 3 3 13" xfId="1232"/>
    <cellStyle name="Обычный 3 3 2" xfId="15"/>
    <cellStyle name="Обычный 3 3 2 2" xfId="65"/>
    <cellStyle name="Обычный 3 3 2 2 2" xfId="133"/>
    <cellStyle name="Обычный 3 3 2 2 2 2" xfId="269"/>
    <cellStyle name="Обычный 3 3 2 2 2 2 2" xfId="678"/>
    <cellStyle name="Обычный 3 3 2 2 2 2 3" xfId="1086"/>
    <cellStyle name="Обычный 3 3 2 2 2 2 4" xfId="1494"/>
    <cellStyle name="Обычный 3 3 2 2 2 3" xfId="406"/>
    <cellStyle name="Обычный 3 3 2 2 2 3 2" xfId="814"/>
    <cellStyle name="Обычный 3 3 2 2 2 3 3" xfId="1222"/>
    <cellStyle name="Обычный 3 3 2 2 2 3 4" xfId="1630"/>
    <cellStyle name="Обычный 3 3 2 2 2 4" xfId="542"/>
    <cellStyle name="Обычный 3 3 2 2 2 5" xfId="950"/>
    <cellStyle name="Обычный 3 3 2 2 2 6" xfId="1358"/>
    <cellStyle name="Обычный 3 3 2 2 3" xfId="201"/>
    <cellStyle name="Обычный 3 3 2 2 3 2" xfId="610"/>
    <cellStyle name="Обычный 3 3 2 2 3 3" xfId="1018"/>
    <cellStyle name="Обычный 3 3 2 2 3 4" xfId="1426"/>
    <cellStyle name="Обычный 3 3 2 2 4" xfId="338"/>
    <cellStyle name="Обычный 3 3 2 2 4 2" xfId="746"/>
    <cellStyle name="Обычный 3 3 2 2 4 3" xfId="1154"/>
    <cellStyle name="Обычный 3 3 2 2 4 4" xfId="1562"/>
    <cellStyle name="Обычный 3 3 2 2 5" xfId="474"/>
    <cellStyle name="Обычный 3 3 2 2 6" xfId="882"/>
    <cellStyle name="Обычный 3 3 2 2 7" xfId="1290"/>
    <cellStyle name="Обычный 3 3 2 3" xfId="39"/>
    <cellStyle name="Обычный 3 3 2 3 2" xfId="107"/>
    <cellStyle name="Обычный 3 3 2 3 2 2" xfId="243"/>
    <cellStyle name="Обычный 3 3 2 3 2 2 2" xfId="652"/>
    <cellStyle name="Обычный 3 3 2 3 2 2 3" xfId="1060"/>
    <cellStyle name="Обычный 3 3 2 3 2 2 4" xfId="1468"/>
    <cellStyle name="Обычный 3 3 2 3 2 3" xfId="380"/>
    <cellStyle name="Обычный 3 3 2 3 2 3 2" xfId="788"/>
    <cellStyle name="Обычный 3 3 2 3 2 3 3" xfId="1196"/>
    <cellStyle name="Обычный 3 3 2 3 2 3 4" xfId="1604"/>
    <cellStyle name="Обычный 3 3 2 3 2 4" xfId="516"/>
    <cellStyle name="Обычный 3 3 2 3 2 5" xfId="924"/>
    <cellStyle name="Обычный 3 3 2 3 2 6" xfId="1332"/>
    <cellStyle name="Обычный 3 3 2 3 3" xfId="175"/>
    <cellStyle name="Обычный 3 3 2 3 3 2" xfId="584"/>
    <cellStyle name="Обычный 3 3 2 3 3 3" xfId="992"/>
    <cellStyle name="Обычный 3 3 2 3 3 4" xfId="1400"/>
    <cellStyle name="Обычный 3 3 2 3 4" xfId="312"/>
    <cellStyle name="Обычный 3 3 2 3 4 2" xfId="720"/>
    <cellStyle name="Обычный 3 3 2 3 4 3" xfId="1128"/>
    <cellStyle name="Обычный 3 3 2 3 4 4" xfId="1536"/>
    <cellStyle name="Обычный 3 3 2 3 5" xfId="448"/>
    <cellStyle name="Обычный 3 3 2 3 6" xfId="856"/>
    <cellStyle name="Обычный 3 3 2 3 7" xfId="1264"/>
    <cellStyle name="Обычный 3 3 2 4" xfId="83"/>
    <cellStyle name="Обычный 3 3 2 4 2" xfId="219"/>
    <cellStyle name="Обычный 3 3 2 4 2 2" xfId="628"/>
    <cellStyle name="Обычный 3 3 2 4 2 3" xfId="1036"/>
    <cellStyle name="Обычный 3 3 2 4 2 4" xfId="1444"/>
    <cellStyle name="Обычный 3 3 2 4 3" xfId="356"/>
    <cellStyle name="Обычный 3 3 2 4 3 2" xfId="764"/>
    <cellStyle name="Обычный 3 3 2 4 3 3" xfId="1172"/>
    <cellStyle name="Обычный 3 3 2 4 3 4" xfId="1580"/>
    <cellStyle name="Обычный 3 3 2 4 4" xfId="492"/>
    <cellStyle name="Обычный 3 3 2 4 5" xfId="900"/>
    <cellStyle name="Обычный 3 3 2 4 6" xfId="1308"/>
    <cellStyle name="Обычный 3 3 2 5" xfId="151"/>
    <cellStyle name="Обычный 3 3 2 5 2" xfId="560"/>
    <cellStyle name="Обычный 3 3 2 5 3" xfId="968"/>
    <cellStyle name="Обычный 3 3 2 5 4" xfId="1376"/>
    <cellStyle name="Обычный 3 3 2 6" xfId="288"/>
    <cellStyle name="Обычный 3 3 2 6 2" xfId="696"/>
    <cellStyle name="Обычный 3 3 2 6 3" xfId="1104"/>
    <cellStyle name="Обычный 3 3 2 6 4" xfId="1512"/>
    <cellStyle name="Обычный 3 3 2 7" xfId="424"/>
    <cellStyle name="Обычный 3 3 2 8" xfId="832"/>
    <cellStyle name="Обычный 3 3 2 9" xfId="1240"/>
    <cellStyle name="Обычный 3 3 3" xfId="19"/>
    <cellStyle name="Обычный 3 3 3 2" xfId="66"/>
    <cellStyle name="Обычный 3 3 3 2 2" xfId="134"/>
    <cellStyle name="Обычный 3 3 3 2 2 2" xfId="270"/>
    <cellStyle name="Обычный 3 3 3 2 2 2 2" xfId="679"/>
    <cellStyle name="Обычный 3 3 3 2 2 2 3" xfId="1087"/>
    <cellStyle name="Обычный 3 3 3 2 2 2 4" xfId="1495"/>
    <cellStyle name="Обычный 3 3 3 2 2 3" xfId="407"/>
    <cellStyle name="Обычный 3 3 3 2 2 3 2" xfId="815"/>
    <cellStyle name="Обычный 3 3 3 2 2 3 3" xfId="1223"/>
    <cellStyle name="Обычный 3 3 3 2 2 3 4" xfId="1631"/>
    <cellStyle name="Обычный 3 3 3 2 2 4" xfId="543"/>
    <cellStyle name="Обычный 3 3 3 2 2 5" xfId="951"/>
    <cellStyle name="Обычный 3 3 3 2 2 6" xfId="1359"/>
    <cellStyle name="Обычный 3 3 3 2 3" xfId="202"/>
    <cellStyle name="Обычный 3 3 3 2 3 2" xfId="611"/>
    <cellStyle name="Обычный 3 3 3 2 3 3" xfId="1019"/>
    <cellStyle name="Обычный 3 3 3 2 3 4" xfId="1427"/>
    <cellStyle name="Обычный 3 3 3 2 4" xfId="339"/>
    <cellStyle name="Обычный 3 3 3 2 4 2" xfId="747"/>
    <cellStyle name="Обычный 3 3 3 2 4 3" xfId="1155"/>
    <cellStyle name="Обычный 3 3 3 2 4 4" xfId="1563"/>
    <cellStyle name="Обычный 3 3 3 2 5" xfId="475"/>
    <cellStyle name="Обычный 3 3 3 2 6" xfId="883"/>
    <cellStyle name="Обычный 3 3 3 2 7" xfId="1291"/>
    <cellStyle name="Обычный 3 3 3 3" xfId="43"/>
    <cellStyle name="Обычный 3 3 3 3 2" xfId="111"/>
    <cellStyle name="Обычный 3 3 3 3 2 2" xfId="247"/>
    <cellStyle name="Обычный 3 3 3 3 2 2 2" xfId="656"/>
    <cellStyle name="Обычный 3 3 3 3 2 2 3" xfId="1064"/>
    <cellStyle name="Обычный 3 3 3 3 2 2 4" xfId="1472"/>
    <cellStyle name="Обычный 3 3 3 3 2 3" xfId="384"/>
    <cellStyle name="Обычный 3 3 3 3 2 3 2" xfId="792"/>
    <cellStyle name="Обычный 3 3 3 3 2 3 3" xfId="1200"/>
    <cellStyle name="Обычный 3 3 3 3 2 3 4" xfId="1608"/>
    <cellStyle name="Обычный 3 3 3 3 2 4" xfId="520"/>
    <cellStyle name="Обычный 3 3 3 3 2 5" xfId="928"/>
    <cellStyle name="Обычный 3 3 3 3 2 6" xfId="1336"/>
    <cellStyle name="Обычный 3 3 3 3 3" xfId="179"/>
    <cellStyle name="Обычный 3 3 3 3 3 2" xfId="588"/>
    <cellStyle name="Обычный 3 3 3 3 3 3" xfId="996"/>
    <cellStyle name="Обычный 3 3 3 3 3 4" xfId="1404"/>
    <cellStyle name="Обычный 3 3 3 3 4" xfId="316"/>
    <cellStyle name="Обычный 3 3 3 3 4 2" xfId="724"/>
    <cellStyle name="Обычный 3 3 3 3 4 3" xfId="1132"/>
    <cellStyle name="Обычный 3 3 3 3 4 4" xfId="1540"/>
    <cellStyle name="Обычный 3 3 3 3 5" xfId="452"/>
    <cellStyle name="Обычный 3 3 3 3 6" xfId="860"/>
    <cellStyle name="Обычный 3 3 3 3 7" xfId="1268"/>
    <cellStyle name="Обычный 3 3 3 4" xfId="87"/>
    <cellStyle name="Обычный 3 3 3 4 2" xfId="223"/>
    <cellStyle name="Обычный 3 3 3 4 2 2" xfId="632"/>
    <cellStyle name="Обычный 3 3 3 4 2 3" xfId="1040"/>
    <cellStyle name="Обычный 3 3 3 4 2 4" xfId="1448"/>
    <cellStyle name="Обычный 3 3 3 4 3" xfId="360"/>
    <cellStyle name="Обычный 3 3 3 4 3 2" xfId="768"/>
    <cellStyle name="Обычный 3 3 3 4 3 3" xfId="1176"/>
    <cellStyle name="Обычный 3 3 3 4 3 4" xfId="1584"/>
    <cellStyle name="Обычный 3 3 3 4 4" xfId="496"/>
    <cellStyle name="Обычный 3 3 3 4 5" xfId="904"/>
    <cellStyle name="Обычный 3 3 3 4 6" xfId="1312"/>
    <cellStyle name="Обычный 3 3 3 5" xfId="155"/>
    <cellStyle name="Обычный 3 3 3 5 2" xfId="564"/>
    <cellStyle name="Обычный 3 3 3 5 3" xfId="972"/>
    <cellStyle name="Обычный 3 3 3 5 4" xfId="1380"/>
    <cellStyle name="Обычный 3 3 3 6" xfId="292"/>
    <cellStyle name="Обычный 3 3 3 6 2" xfId="700"/>
    <cellStyle name="Обычный 3 3 3 6 3" xfId="1108"/>
    <cellStyle name="Обычный 3 3 3 6 4" xfId="1516"/>
    <cellStyle name="Обычный 3 3 3 7" xfId="428"/>
    <cellStyle name="Обычный 3 3 3 8" xfId="836"/>
    <cellStyle name="Обычный 3 3 3 9" xfId="1244"/>
    <cellStyle name="Обычный 3 3 4" xfId="23"/>
    <cellStyle name="Обычный 3 3 4 2" xfId="67"/>
    <cellStyle name="Обычный 3 3 4 2 2" xfId="135"/>
    <cellStyle name="Обычный 3 3 4 2 2 2" xfId="271"/>
    <cellStyle name="Обычный 3 3 4 2 2 2 2" xfId="680"/>
    <cellStyle name="Обычный 3 3 4 2 2 2 3" xfId="1088"/>
    <cellStyle name="Обычный 3 3 4 2 2 2 4" xfId="1496"/>
    <cellStyle name="Обычный 3 3 4 2 2 3" xfId="408"/>
    <cellStyle name="Обычный 3 3 4 2 2 3 2" xfId="816"/>
    <cellStyle name="Обычный 3 3 4 2 2 3 3" xfId="1224"/>
    <cellStyle name="Обычный 3 3 4 2 2 3 4" xfId="1632"/>
    <cellStyle name="Обычный 3 3 4 2 2 4" xfId="544"/>
    <cellStyle name="Обычный 3 3 4 2 2 5" xfId="952"/>
    <cellStyle name="Обычный 3 3 4 2 2 6" xfId="1360"/>
    <cellStyle name="Обычный 3 3 4 2 3" xfId="203"/>
    <cellStyle name="Обычный 3 3 4 2 3 2" xfId="612"/>
    <cellStyle name="Обычный 3 3 4 2 3 3" xfId="1020"/>
    <cellStyle name="Обычный 3 3 4 2 3 4" xfId="1428"/>
    <cellStyle name="Обычный 3 3 4 2 4" xfId="340"/>
    <cellStyle name="Обычный 3 3 4 2 4 2" xfId="748"/>
    <cellStyle name="Обычный 3 3 4 2 4 3" xfId="1156"/>
    <cellStyle name="Обычный 3 3 4 2 4 4" xfId="1564"/>
    <cellStyle name="Обычный 3 3 4 2 5" xfId="476"/>
    <cellStyle name="Обычный 3 3 4 2 6" xfId="884"/>
    <cellStyle name="Обычный 3 3 4 2 7" xfId="1292"/>
    <cellStyle name="Обычный 3 3 4 3" xfId="47"/>
    <cellStyle name="Обычный 3 3 4 3 2" xfId="115"/>
    <cellStyle name="Обычный 3 3 4 3 2 2" xfId="251"/>
    <cellStyle name="Обычный 3 3 4 3 2 2 2" xfId="660"/>
    <cellStyle name="Обычный 3 3 4 3 2 2 3" xfId="1068"/>
    <cellStyle name="Обычный 3 3 4 3 2 2 4" xfId="1476"/>
    <cellStyle name="Обычный 3 3 4 3 2 3" xfId="388"/>
    <cellStyle name="Обычный 3 3 4 3 2 3 2" xfId="796"/>
    <cellStyle name="Обычный 3 3 4 3 2 3 3" xfId="1204"/>
    <cellStyle name="Обычный 3 3 4 3 2 3 4" xfId="1612"/>
    <cellStyle name="Обычный 3 3 4 3 2 4" xfId="524"/>
    <cellStyle name="Обычный 3 3 4 3 2 5" xfId="932"/>
    <cellStyle name="Обычный 3 3 4 3 2 6" xfId="1340"/>
    <cellStyle name="Обычный 3 3 4 3 3" xfId="183"/>
    <cellStyle name="Обычный 3 3 4 3 3 2" xfId="592"/>
    <cellStyle name="Обычный 3 3 4 3 3 3" xfId="1000"/>
    <cellStyle name="Обычный 3 3 4 3 3 4" xfId="1408"/>
    <cellStyle name="Обычный 3 3 4 3 4" xfId="320"/>
    <cellStyle name="Обычный 3 3 4 3 4 2" xfId="728"/>
    <cellStyle name="Обычный 3 3 4 3 4 3" xfId="1136"/>
    <cellStyle name="Обычный 3 3 4 3 4 4" xfId="1544"/>
    <cellStyle name="Обычный 3 3 4 3 5" xfId="456"/>
    <cellStyle name="Обычный 3 3 4 3 6" xfId="864"/>
    <cellStyle name="Обычный 3 3 4 3 7" xfId="1272"/>
    <cellStyle name="Обычный 3 3 4 4" xfId="91"/>
    <cellStyle name="Обычный 3 3 4 4 2" xfId="227"/>
    <cellStyle name="Обычный 3 3 4 4 2 2" xfId="636"/>
    <cellStyle name="Обычный 3 3 4 4 2 3" xfId="1044"/>
    <cellStyle name="Обычный 3 3 4 4 2 4" xfId="1452"/>
    <cellStyle name="Обычный 3 3 4 4 3" xfId="364"/>
    <cellStyle name="Обычный 3 3 4 4 3 2" xfId="772"/>
    <cellStyle name="Обычный 3 3 4 4 3 3" xfId="1180"/>
    <cellStyle name="Обычный 3 3 4 4 3 4" xfId="1588"/>
    <cellStyle name="Обычный 3 3 4 4 4" xfId="500"/>
    <cellStyle name="Обычный 3 3 4 4 5" xfId="908"/>
    <cellStyle name="Обычный 3 3 4 4 6" xfId="1316"/>
    <cellStyle name="Обычный 3 3 4 5" xfId="159"/>
    <cellStyle name="Обычный 3 3 4 5 2" xfId="568"/>
    <cellStyle name="Обычный 3 3 4 5 3" xfId="976"/>
    <cellStyle name="Обычный 3 3 4 5 4" xfId="1384"/>
    <cellStyle name="Обычный 3 3 4 6" xfId="296"/>
    <cellStyle name="Обычный 3 3 4 6 2" xfId="704"/>
    <cellStyle name="Обычный 3 3 4 6 3" xfId="1112"/>
    <cellStyle name="Обычный 3 3 4 6 4" xfId="1520"/>
    <cellStyle name="Обычный 3 3 4 7" xfId="432"/>
    <cellStyle name="Обычный 3 3 4 8" xfId="840"/>
    <cellStyle name="Обычный 3 3 4 9" xfId="1248"/>
    <cellStyle name="Обычный 3 3 5" xfId="27"/>
    <cellStyle name="Обычный 3 3 5 2" xfId="51"/>
    <cellStyle name="Обычный 3 3 5 2 2" xfId="119"/>
    <cellStyle name="Обычный 3 3 5 2 2 2" xfId="255"/>
    <cellStyle name="Обычный 3 3 5 2 2 2 2" xfId="664"/>
    <cellStyle name="Обычный 3 3 5 2 2 2 3" xfId="1072"/>
    <cellStyle name="Обычный 3 3 5 2 2 2 4" xfId="1480"/>
    <cellStyle name="Обычный 3 3 5 2 2 3" xfId="392"/>
    <cellStyle name="Обычный 3 3 5 2 2 3 2" xfId="800"/>
    <cellStyle name="Обычный 3 3 5 2 2 3 3" xfId="1208"/>
    <cellStyle name="Обычный 3 3 5 2 2 3 4" xfId="1616"/>
    <cellStyle name="Обычный 3 3 5 2 2 4" xfId="528"/>
    <cellStyle name="Обычный 3 3 5 2 2 5" xfId="936"/>
    <cellStyle name="Обычный 3 3 5 2 2 6" xfId="1344"/>
    <cellStyle name="Обычный 3 3 5 2 3" xfId="187"/>
    <cellStyle name="Обычный 3 3 5 2 3 2" xfId="596"/>
    <cellStyle name="Обычный 3 3 5 2 3 3" xfId="1004"/>
    <cellStyle name="Обычный 3 3 5 2 3 4" xfId="1412"/>
    <cellStyle name="Обычный 3 3 5 2 4" xfId="324"/>
    <cellStyle name="Обычный 3 3 5 2 4 2" xfId="732"/>
    <cellStyle name="Обычный 3 3 5 2 4 3" xfId="1140"/>
    <cellStyle name="Обычный 3 3 5 2 4 4" xfId="1548"/>
    <cellStyle name="Обычный 3 3 5 2 5" xfId="460"/>
    <cellStyle name="Обычный 3 3 5 2 6" xfId="868"/>
    <cellStyle name="Обычный 3 3 5 2 7" xfId="1276"/>
    <cellStyle name="Обычный 3 3 5 3" xfId="95"/>
    <cellStyle name="Обычный 3 3 5 3 2" xfId="231"/>
    <cellStyle name="Обычный 3 3 5 3 2 2" xfId="640"/>
    <cellStyle name="Обычный 3 3 5 3 2 3" xfId="1048"/>
    <cellStyle name="Обычный 3 3 5 3 2 4" xfId="1456"/>
    <cellStyle name="Обычный 3 3 5 3 3" xfId="368"/>
    <cellStyle name="Обычный 3 3 5 3 3 2" xfId="776"/>
    <cellStyle name="Обычный 3 3 5 3 3 3" xfId="1184"/>
    <cellStyle name="Обычный 3 3 5 3 3 4" xfId="1592"/>
    <cellStyle name="Обычный 3 3 5 3 4" xfId="504"/>
    <cellStyle name="Обычный 3 3 5 3 5" xfId="912"/>
    <cellStyle name="Обычный 3 3 5 3 6" xfId="1320"/>
    <cellStyle name="Обычный 3 3 5 4" xfId="163"/>
    <cellStyle name="Обычный 3 3 5 4 2" xfId="572"/>
    <cellStyle name="Обычный 3 3 5 4 3" xfId="980"/>
    <cellStyle name="Обычный 3 3 5 4 4" xfId="1388"/>
    <cellStyle name="Обычный 3 3 5 5" xfId="300"/>
    <cellStyle name="Обычный 3 3 5 5 2" xfId="708"/>
    <cellStyle name="Обычный 3 3 5 5 3" xfId="1116"/>
    <cellStyle name="Обычный 3 3 5 5 4" xfId="1524"/>
    <cellStyle name="Обычный 3 3 5 6" xfId="436"/>
    <cellStyle name="Обычный 3 3 5 7" xfId="844"/>
    <cellStyle name="Обычный 3 3 5 8" xfId="1252"/>
    <cellStyle name="Обычный 3 3 6" xfId="55"/>
    <cellStyle name="Обычный 3 3 6 2" xfId="123"/>
    <cellStyle name="Обычный 3 3 6 2 2" xfId="259"/>
    <cellStyle name="Обычный 3 3 6 2 2 2" xfId="668"/>
    <cellStyle name="Обычный 3 3 6 2 2 3" xfId="1076"/>
    <cellStyle name="Обычный 3 3 6 2 2 4" xfId="1484"/>
    <cellStyle name="Обычный 3 3 6 2 3" xfId="396"/>
    <cellStyle name="Обычный 3 3 6 2 3 2" xfId="804"/>
    <cellStyle name="Обычный 3 3 6 2 3 3" xfId="1212"/>
    <cellStyle name="Обычный 3 3 6 2 3 4" xfId="1620"/>
    <cellStyle name="Обычный 3 3 6 2 4" xfId="532"/>
    <cellStyle name="Обычный 3 3 6 2 5" xfId="940"/>
    <cellStyle name="Обычный 3 3 6 2 6" xfId="1348"/>
    <cellStyle name="Обычный 3 3 6 3" xfId="191"/>
    <cellStyle name="Обычный 3 3 6 3 2" xfId="600"/>
    <cellStyle name="Обычный 3 3 6 3 3" xfId="1008"/>
    <cellStyle name="Обычный 3 3 6 3 4" xfId="1416"/>
    <cellStyle name="Обычный 3 3 6 4" xfId="328"/>
    <cellStyle name="Обычный 3 3 6 4 2" xfId="736"/>
    <cellStyle name="Обычный 3 3 6 4 3" xfId="1144"/>
    <cellStyle name="Обычный 3 3 6 4 4" xfId="1552"/>
    <cellStyle name="Обычный 3 3 6 5" xfId="464"/>
    <cellStyle name="Обычный 3 3 6 6" xfId="872"/>
    <cellStyle name="Обычный 3 3 6 7" xfId="1280"/>
    <cellStyle name="Обычный 3 3 7" xfId="31"/>
    <cellStyle name="Обычный 3 3 7 2" xfId="99"/>
    <cellStyle name="Обычный 3 3 7 2 2" xfId="235"/>
    <cellStyle name="Обычный 3 3 7 2 2 2" xfId="644"/>
    <cellStyle name="Обычный 3 3 7 2 2 3" xfId="1052"/>
    <cellStyle name="Обычный 3 3 7 2 2 4" xfId="1460"/>
    <cellStyle name="Обычный 3 3 7 2 3" xfId="372"/>
    <cellStyle name="Обычный 3 3 7 2 3 2" xfId="780"/>
    <cellStyle name="Обычный 3 3 7 2 3 3" xfId="1188"/>
    <cellStyle name="Обычный 3 3 7 2 3 4" xfId="1596"/>
    <cellStyle name="Обычный 3 3 7 2 4" xfId="508"/>
    <cellStyle name="Обычный 3 3 7 2 5" xfId="916"/>
    <cellStyle name="Обычный 3 3 7 2 6" xfId="1324"/>
    <cellStyle name="Обычный 3 3 7 3" xfId="167"/>
    <cellStyle name="Обычный 3 3 7 3 2" xfId="576"/>
    <cellStyle name="Обычный 3 3 7 3 3" xfId="984"/>
    <cellStyle name="Обычный 3 3 7 3 4" xfId="1392"/>
    <cellStyle name="Обычный 3 3 7 4" xfId="304"/>
    <cellStyle name="Обычный 3 3 7 4 2" xfId="712"/>
    <cellStyle name="Обычный 3 3 7 4 3" xfId="1120"/>
    <cellStyle name="Обычный 3 3 7 4 4" xfId="1528"/>
    <cellStyle name="Обычный 3 3 7 5" xfId="440"/>
    <cellStyle name="Обычный 3 3 7 6" xfId="848"/>
    <cellStyle name="Обычный 3 3 7 7" xfId="1256"/>
    <cellStyle name="Обычный 3 3 8" xfId="75"/>
    <cellStyle name="Обычный 3 3 8 2" xfId="211"/>
    <cellStyle name="Обычный 3 3 8 2 2" xfId="620"/>
    <cellStyle name="Обычный 3 3 8 2 3" xfId="1028"/>
    <cellStyle name="Обычный 3 3 8 2 4" xfId="1436"/>
    <cellStyle name="Обычный 3 3 8 3" xfId="348"/>
    <cellStyle name="Обычный 3 3 8 3 2" xfId="756"/>
    <cellStyle name="Обычный 3 3 8 3 3" xfId="1164"/>
    <cellStyle name="Обычный 3 3 8 3 4" xfId="1572"/>
    <cellStyle name="Обычный 3 3 8 4" xfId="484"/>
    <cellStyle name="Обычный 3 3 8 5" xfId="892"/>
    <cellStyle name="Обычный 3 3 8 6" xfId="1300"/>
    <cellStyle name="Обычный 3 3 9" xfId="143"/>
    <cellStyle name="Обычный 3 3 9 2" xfId="552"/>
    <cellStyle name="Обычный 3 3 9 3" xfId="960"/>
    <cellStyle name="Обычный 3 3 9 4" xfId="1368"/>
    <cellStyle name="Обычный 3 4" xfId="9"/>
    <cellStyle name="Обычный 3 4 2" xfId="68"/>
    <cellStyle name="Обычный 3 4 2 2" xfId="136"/>
    <cellStyle name="Обычный 3 4 2 2 2" xfId="272"/>
    <cellStyle name="Обычный 3 4 2 2 2 2" xfId="681"/>
    <cellStyle name="Обычный 3 4 2 2 2 3" xfId="1089"/>
    <cellStyle name="Обычный 3 4 2 2 2 4" xfId="1497"/>
    <cellStyle name="Обычный 3 4 2 2 3" xfId="409"/>
    <cellStyle name="Обычный 3 4 2 2 3 2" xfId="817"/>
    <cellStyle name="Обычный 3 4 2 2 3 3" xfId="1225"/>
    <cellStyle name="Обычный 3 4 2 2 3 4" xfId="1633"/>
    <cellStyle name="Обычный 3 4 2 2 4" xfId="545"/>
    <cellStyle name="Обычный 3 4 2 2 5" xfId="953"/>
    <cellStyle name="Обычный 3 4 2 2 6" xfId="1361"/>
    <cellStyle name="Обычный 3 4 2 3" xfId="204"/>
    <cellStyle name="Обычный 3 4 2 3 2" xfId="613"/>
    <cellStyle name="Обычный 3 4 2 3 3" xfId="1021"/>
    <cellStyle name="Обычный 3 4 2 3 4" xfId="1429"/>
    <cellStyle name="Обычный 3 4 2 4" xfId="341"/>
    <cellStyle name="Обычный 3 4 2 4 2" xfId="749"/>
    <cellStyle name="Обычный 3 4 2 4 3" xfId="1157"/>
    <cellStyle name="Обычный 3 4 2 4 4" xfId="1565"/>
    <cellStyle name="Обычный 3 4 2 5" xfId="477"/>
    <cellStyle name="Обычный 3 4 2 6" xfId="885"/>
    <cellStyle name="Обычный 3 4 2 7" xfId="1293"/>
    <cellStyle name="Обычный 3 4 3" xfId="33"/>
    <cellStyle name="Обычный 3 4 3 2" xfId="101"/>
    <cellStyle name="Обычный 3 4 3 2 2" xfId="237"/>
    <cellStyle name="Обычный 3 4 3 2 2 2" xfId="646"/>
    <cellStyle name="Обычный 3 4 3 2 2 3" xfId="1054"/>
    <cellStyle name="Обычный 3 4 3 2 2 4" xfId="1462"/>
    <cellStyle name="Обычный 3 4 3 2 3" xfId="374"/>
    <cellStyle name="Обычный 3 4 3 2 3 2" xfId="782"/>
    <cellStyle name="Обычный 3 4 3 2 3 3" xfId="1190"/>
    <cellStyle name="Обычный 3 4 3 2 3 4" xfId="1598"/>
    <cellStyle name="Обычный 3 4 3 2 4" xfId="510"/>
    <cellStyle name="Обычный 3 4 3 2 5" xfId="918"/>
    <cellStyle name="Обычный 3 4 3 2 6" xfId="1326"/>
    <cellStyle name="Обычный 3 4 3 3" xfId="169"/>
    <cellStyle name="Обычный 3 4 3 3 2" xfId="578"/>
    <cellStyle name="Обычный 3 4 3 3 3" xfId="986"/>
    <cellStyle name="Обычный 3 4 3 3 4" xfId="1394"/>
    <cellStyle name="Обычный 3 4 3 4" xfId="306"/>
    <cellStyle name="Обычный 3 4 3 4 2" xfId="714"/>
    <cellStyle name="Обычный 3 4 3 4 3" xfId="1122"/>
    <cellStyle name="Обычный 3 4 3 4 4" xfId="1530"/>
    <cellStyle name="Обычный 3 4 3 5" xfId="442"/>
    <cellStyle name="Обычный 3 4 3 6" xfId="850"/>
    <cellStyle name="Обычный 3 4 3 7" xfId="1258"/>
    <cellStyle name="Обычный 3 4 4" xfId="77"/>
    <cellStyle name="Обычный 3 4 4 2" xfId="213"/>
    <cellStyle name="Обычный 3 4 4 2 2" xfId="622"/>
    <cellStyle name="Обычный 3 4 4 2 3" xfId="1030"/>
    <cellStyle name="Обычный 3 4 4 2 4" xfId="1438"/>
    <cellStyle name="Обычный 3 4 4 3" xfId="350"/>
    <cellStyle name="Обычный 3 4 4 3 2" xfId="758"/>
    <cellStyle name="Обычный 3 4 4 3 3" xfId="1166"/>
    <cellStyle name="Обычный 3 4 4 3 4" xfId="1574"/>
    <cellStyle name="Обычный 3 4 4 4" xfId="486"/>
    <cellStyle name="Обычный 3 4 4 5" xfId="894"/>
    <cellStyle name="Обычный 3 4 4 6" xfId="1302"/>
    <cellStyle name="Обычный 3 4 5" xfId="145"/>
    <cellStyle name="Обычный 3 4 5 2" xfId="554"/>
    <cellStyle name="Обычный 3 4 5 3" xfId="962"/>
    <cellStyle name="Обычный 3 4 5 4" xfId="1370"/>
    <cellStyle name="Обычный 3 4 6" xfId="282"/>
    <cellStyle name="Обычный 3 4 6 2" xfId="690"/>
    <cellStyle name="Обычный 3 4 6 3" xfId="1098"/>
    <cellStyle name="Обычный 3 4 6 4" xfId="1506"/>
    <cellStyle name="Обычный 3 4 7" xfId="418"/>
    <cellStyle name="Обычный 3 4 8" xfId="826"/>
    <cellStyle name="Обычный 3 4 9" xfId="1234"/>
    <cellStyle name="Обычный 3 5" xfId="11"/>
    <cellStyle name="Обычный 3 5 2" xfId="69"/>
    <cellStyle name="Обычный 3 5 2 2" xfId="137"/>
    <cellStyle name="Обычный 3 5 2 2 2" xfId="273"/>
    <cellStyle name="Обычный 3 5 2 2 2 2" xfId="682"/>
    <cellStyle name="Обычный 3 5 2 2 2 3" xfId="1090"/>
    <cellStyle name="Обычный 3 5 2 2 2 4" xfId="1498"/>
    <cellStyle name="Обычный 3 5 2 2 3" xfId="410"/>
    <cellStyle name="Обычный 3 5 2 2 3 2" xfId="818"/>
    <cellStyle name="Обычный 3 5 2 2 3 3" xfId="1226"/>
    <cellStyle name="Обычный 3 5 2 2 3 4" xfId="1634"/>
    <cellStyle name="Обычный 3 5 2 2 4" xfId="546"/>
    <cellStyle name="Обычный 3 5 2 2 5" xfId="954"/>
    <cellStyle name="Обычный 3 5 2 2 6" xfId="1362"/>
    <cellStyle name="Обычный 3 5 2 3" xfId="205"/>
    <cellStyle name="Обычный 3 5 2 3 2" xfId="614"/>
    <cellStyle name="Обычный 3 5 2 3 3" xfId="1022"/>
    <cellStyle name="Обычный 3 5 2 3 4" xfId="1430"/>
    <cellStyle name="Обычный 3 5 2 4" xfId="342"/>
    <cellStyle name="Обычный 3 5 2 4 2" xfId="750"/>
    <cellStyle name="Обычный 3 5 2 4 3" xfId="1158"/>
    <cellStyle name="Обычный 3 5 2 4 4" xfId="1566"/>
    <cellStyle name="Обычный 3 5 2 5" xfId="478"/>
    <cellStyle name="Обычный 3 5 2 6" xfId="886"/>
    <cellStyle name="Обычный 3 5 2 7" xfId="1294"/>
    <cellStyle name="Обычный 3 5 3" xfId="35"/>
    <cellStyle name="Обычный 3 5 3 2" xfId="103"/>
    <cellStyle name="Обычный 3 5 3 2 2" xfId="239"/>
    <cellStyle name="Обычный 3 5 3 2 2 2" xfId="648"/>
    <cellStyle name="Обычный 3 5 3 2 2 3" xfId="1056"/>
    <cellStyle name="Обычный 3 5 3 2 2 4" xfId="1464"/>
    <cellStyle name="Обычный 3 5 3 2 3" xfId="376"/>
    <cellStyle name="Обычный 3 5 3 2 3 2" xfId="784"/>
    <cellStyle name="Обычный 3 5 3 2 3 3" xfId="1192"/>
    <cellStyle name="Обычный 3 5 3 2 3 4" xfId="1600"/>
    <cellStyle name="Обычный 3 5 3 2 4" xfId="512"/>
    <cellStyle name="Обычный 3 5 3 2 5" xfId="920"/>
    <cellStyle name="Обычный 3 5 3 2 6" xfId="1328"/>
    <cellStyle name="Обычный 3 5 3 3" xfId="171"/>
    <cellStyle name="Обычный 3 5 3 3 2" xfId="580"/>
    <cellStyle name="Обычный 3 5 3 3 3" xfId="988"/>
    <cellStyle name="Обычный 3 5 3 3 4" xfId="1396"/>
    <cellStyle name="Обычный 3 5 3 4" xfId="308"/>
    <cellStyle name="Обычный 3 5 3 4 2" xfId="716"/>
    <cellStyle name="Обычный 3 5 3 4 3" xfId="1124"/>
    <cellStyle name="Обычный 3 5 3 4 4" xfId="1532"/>
    <cellStyle name="Обычный 3 5 3 5" xfId="444"/>
    <cellStyle name="Обычный 3 5 3 6" xfId="852"/>
    <cellStyle name="Обычный 3 5 3 7" xfId="1260"/>
    <cellStyle name="Обычный 3 5 4" xfId="79"/>
    <cellStyle name="Обычный 3 5 4 2" xfId="215"/>
    <cellStyle name="Обычный 3 5 4 2 2" xfId="624"/>
    <cellStyle name="Обычный 3 5 4 2 3" xfId="1032"/>
    <cellStyle name="Обычный 3 5 4 2 4" xfId="1440"/>
    <cellStyle name="Обычный 3 5 4 3" xfId="352"/>
    <cellStyle name="Обычный 3 5 4 3 2" xfId="760"/>
    <cellStyle name="Обычный 3 5 4 3 3" xfId="1168"/>
    <cellStyle name="Обычный 3 5 4 3 4" xfId="1576"/>
    <cellStyle name="Обычный 3 5 4 4" xfId="488"/>
    <cellStyle name="Обычный 3 5 4 5" xfId="896"/>
    <cellStyle name="Обычный 3 5 4 6" xfId="1304"/>
    <cellStyle name="Обычный 3 5 5" xfId="147"/>
    <cellStyle name="Обычный 3 5 5 2" xfId="556"/>
    <cellStyle name="Обычный 3 5 5 3" xfId="964"/>
    <cellStyle name="Обычный 3 5 5 4" xfId="1372"/>
    <cellStyle name="Обычный 3 5 6" xfId="284"/>
    <cellStyle name="Обычный 3 5 6 2" xfId="692"/>
    <cellStyle name="Обычный 3 5 6 3" xfId="1100"/>
    <cellStyle name="Обычный 3 5 6 4" xfId="1508"/>
    <cellStyle name="Обычный 3 5 7" xfId="420"/>
    <cellStyle name="Обычный 3 5 8" xfId="828"/>
    <cellStyle name="Обычный 3 5 9" xfId="1236"/>
    <cellStyle name="Обычный 3 6" xfId="13"/>
    <cellStyle name="Обычный 3 6 2" xfId="70"/>
    <cellStyle name="Обычный 3 6 2 2" xfId="138"/>
    <cellStyle name="Обычный 3 6 2 2 2" xfId="274"/>
    <cellStyle name="Обычный 3 6 2 2 2 2" xfId="683"/>
    <cellStyle name="Обычный 3 6 2 2 2 3" xfId="1091"/>
    <cellStyle name="Обычный 3 6 2 2 2 4" xfId="1499"/>
    <cellStyle name="Обычный 3 6 2 2 3" xfId="411"/>
    <cellStyle name="Обычный 3 6 2 2 3 2" xfId="819"/>
    <cellStyle name="Обычный 3 6 2 2 3 3" xfId="1227"/>
    <cellStyle name="Обычный 3 6 2 2 3 4" xfId="1635"/>
    <cellStyle name="Обычный 3 6 2 2 4" xfId="547"/>
    <cellStyle name="Обычный 3 6 2 2 5" xfId="955"/>
    <cellStyle name="Обычный 3 6 2 2 6" xfId="1363"/>
    <cellStyle name="Обычный 3 6 2 3" xfId="206"/>
    <cellStyle name="Обычный 3 6 2 3 2" xfId="615"/>
    <cellStyle name="Обычный 3 6 2 3 3" xfId="1023"/>
    <cellStyle name="Обычный 3 6 2 3 4" xfId="1431"/>
    <cellStyle name="Обычный 3 6 2 4" xfId="343"/>
    <cellStyle name="Обычный 3 6 2 4 2" xfId="751"/>
    <cellStyle name="Обычный 3 6 2 4 3" xfId="1159"/>
    <cellStyle name="Обычный 3 6 2 4 4" xfId="1567"/>
    <cellStyle name="Обычный 3 6 2 5" xfId="479"/>
    <cellStyle name="Обычный 3 6 2 6" xfId="887"/>
    <cellStyle name="Обычный 3 6 2 7" xfId="1295"/>
    <cellStyle name="Обычный 3 6 3" xfId="37"/>
    <cellStyle name="Обычный 3 6 3 2" xfId="105"/>
    <cellStyle name="Обычный 3 6 3 2 2" xfId="241"/>
    <cellStyle name="Обычный 3 6 3 2 2 2" xfId="650"/>
    <cellStyle name="Обычный 3 6 3 2 2 3" xfId="1058"/>
    <cellStyle name="Обычный 3 6 3 2 2 4" xfId="1466"/>
    <cellStyle name="Обычный 3 6 3 2 3" xfId="378"/>
    <cellStyle name="Обычный 3 6 3 2 3 2" xfId="786"/>
    <cellStyle name="Обычный 3 6 3 2 3 3" xfId="1194"/>
    <cellStyle name="Обычный 3 6 3 2 3 4" xfId="1602"/>
    <cellStyle name="Обычный 3 6 3 2 4" xfId="514"/>
    <cellStyle name="Обычный 3 6 3 2 5" xfId="922"/>
    <cellStyle name="Обычный 3 6 3 2 6" xfId="1330"/>
    <cellStyle name="Обычный 3 6 3 3" xfId="173"/>
    <cellStyle name="Обычный 3 6 3 3 2" xfId="582"/>
    <cellStyle name="Обычный 3 6 3 3 3" xfId="990"/>
    <cellStyle name="Обычный 3 6 3 3 4" xfId="1398"/>
    <cellStyle name="Обычный 3 6 3 4" xfId="310"/>
    <cellStyle name="Обычный 3 6 3 4 2" xfId="718"/>
    <cellStyle name="Обычный 3 6 3 4 3" xfId="1126"/>
    <cellStyle name="Обычный 3 6 3 4 4" xfId="1534"/>
    <cellStyle name="Обычный 3 6 3 5" xfId="446"/>
    <cellStyle name="Обычный 3 6 3 6" xfId="854"/>
    <cellStyle name="Обычный 3 6 3 7" xfId="1262"/>
    <cellStyle name="Обычный 3 6 4" xfId="81"/>
    <cellStyle name="Обычный 3 6 4 2" xfId="217"/>
    <cellStyle name="Обычный 3 6 4 2 2" xfId="626"/>
    <cellStyle name="Обычный 3 6 4 2 3" xfId="1034"/>
    <cellStyle name="Обычный 3 6 4 2 4" xfId="1442"/>
    <cellStyle name="Обычный 3 6 4 3" xfId="354"/>
    <cellStyle name="Обычный 3 6 4 3 2" xfId="762"/>
    <cellStyle name="Обычный 3 6 4 3 3" xfId="1170"/>
    <cellStyle name="Обычный 3 6 4 3 4" xfId="1578"/>
    <cellStyle name="Обычный 3 6 4 4" xfId="490"/>
    <cellStyle name="Обычный 3 6 4 5" xfId="898"/>
    <cellStyle name="Обычный 3 6 4 6" xfId="1306"/>
    <cellStyle name="Обычный 3 6 5" xfId="149"/>
    <cellStyle name="Обычный 3 6 5 2" xfId="558"/>
    <cellStyle name="Обычный 3 6 5 3" xfId="966"/>
    <cellStyle name="Обычный 3 6 5 4" xfId="1374"/>
    <cellStyle name="Обычный 3 6 6" xfId="286"/>
    <cellStyle name="Обычный 3 6 6 2" xfId="694"/>
    <cellStyle name="Обычный 3 6 6 3" xfId="1102"/>
    <cellStyle name="Обычный 3 6 6 4" xfId="1510"/>
    <cellStyle name="Обычный 3 6 7" xfId="422"/>
    <cellStyle name="Обычный 3 6 8" xfId="830"/>
    <cellStyle name="Обычный 3 6 9" xfId="1238"/>
    <cellStyle name="Обычный 3 7" xfId="17"/>
    <cellStyle name="Обычный 3 7 2" xfId="71"/>
    <cellStyle name="Обычный 3 7 2 2" xfId="139"/>
    <cellStyle name="Обычный 3 7 2 2 2" xfId="275"/>
    <cellStyle name="Обычный 3 7 2 2 2 2" xfId="684"/>
    <cellStyle name="Обычный 3 7 2 2 2 3" xfId="1092"/>
    <cellStyle name="Обычный 3 7 2 2 2 4" xfId="1500"/>
    <cellStyle name="Обычный 3 7 2 2 3" xfId="412"/>
    <cellStyle name="Обычный 3 7 2 2 3 2" xfId="820"/>
    <cellStyle name="Обычный 3 7 2 2 3 3" xfId="1228"/>
    <cellStyle name="Обычный 3 7 2 2 3 4" xfId="1636"/>
    <cellStyle name="Обычный 3 7 2 2 4" xfId="548"/>
    <cellStyle name="Обычный 3 7 2 2 5" xfId="956"/>
    <cellStyle name="Обычный 3 7 2 2 6" xfId="1364"/>
    <cellStyle name="Обычный 3 7 2 3" xfId="207"/>
    <cellStyle name="Обычный 3 7 2 3 2" xfId="616"/>
    <cellStyle name="Обычный 3 7 2 3 3" xfId="1024"/>
    <cellStyle name="Обычный 3 7 2 3 4" xfId="1432"/>
    <cellStyle name="Обычный 3 7 2 4" xfId="344"/>
    <cellStyle name="Обычный 3 7 2 4 2" xfId="752"/>
    <cellStyle name="Обычный 3 7 2 4 3" xfId="1160"/>
    <cellStyle name="Обычный 3 7 2 4 4" xfId="1568"/>
    <cellStyle name="Обычный 3 7 2 5" xfId="480"/>
    <cellStyle name="Обычный 3 7 2 6" xfId="888"/>
    <cellStyle name="Обычный 3 7 2 7" xfId="1296"/>
    <cellStyle name="Обычный 3 7 3" xfId="41"/>
    <cellStyle name="Обычный 3 7 3 2" xfId="109"/>
    <cellStyle name="Обычный 3 7 3 2 2" xfId="245"/>
    <cellStyle name="Обычный 3 7 3 2 2 2" xfId="654"/>
    <cellStyle name="Обычный 3 7 3 2 2 3" xfId="1062"/>
    <cellStyle name="Обычный 3 7 3 2 2 4" xfId="1470"/>
    <cellStyle name="Обычный 3 7 3 2 3" xfId="382"/>
    <cellStyle name="Обычный 3 7 3 2 3 2" xfId="790"/>
    <cellStyle name="Обычный 3 7 3 2 3 3" xfId="1198"/>
    <cellStyle name="Обычный 3 7 3 2 3 4" xfId="1606"/>
    <cellStyle name="Обычный 3 7 3 2 4" xfId="518"/>
    <cellStyle name="Обычный 3 7 3 2 5" xfId="926"/>
    <cellStyle name="Обычный 3 7 3 2 6" xfId="1334"/>
    <cellStyle name="Обычный 3 7 3 3" xfId="177"/>
    <cellStyle name="Обычный 3 7 3 3 2" xfId="586"/>
    <cellStyle name="Обычный 3 7 3 3 3" xfId="994"/>
    <cellStyle name="Обычный 3 7 3 3 4" xfId="1402"/>
    <cellStyle name="Обычный 3 7 3 4" xfId="314"/>
    <cellStyle name="Обычный 3 7 3 4 2" xfId="722"/>
    <cellStyle name="Обычный 3 7 3 4 3" xfId="1130"/>
    <cellStyle name="Обычный 3 7 3 4 4" xfId="1538"/>
    <cellStyle name="Обычный 3 7 3 5" xfId="450"/>
    <cellStyle name="Обычный 3 7 3 6" xfId="858"/>
    <cellStyle name="Обычный 3 7 3 7" xfId="1266"/>
    <cellStyle name="Обычный 3 7 4" xfId="85"/>
    <cellStyle name="Обычный 3 7 4 2" xfId="221"/>
    <cellStyle name="Обычный 3 7 4 2 2" xfId="630"/>
    <cellStyle name="Обычный 3 7 4 2 3" xfId="1038"/>
    <cellStyle name="Обычный 3 7 4 2 4" xfId="1446"/>
    <cellStyle name="Обычный 3 7 4 3" xfId="358"/>
    <cellStyle name="Обычный 3 7 4 3 2" xfId="766"/>
    <cellStyle name="Обычный 3 7 4 3 3" xfId="1174"/>
    <cellStyle name="Обычный 3 7 4 3 4" xfId="1582"/>
    <cellStyle name="Обычный 3 7 4 4" xfId="494"/>
    <cellStyle name="Обычный 3 7 4 5" xfId="902"/>
    <cellStyle name="Обычный 3 7 4 6" xfId="1310"/>
    <cellStyle name="Обычный 3 7 5" xfId="153"/>
    <cellStyle name="Обычный 3 7 5 2" xfId="562"/>
    <cellStyle name="Обычный 3 7 5 3" xfId="970"/>
    <cellStyle name="Обычный 3 7 5 4" xfId="1378"/>
    <cellStyle name="Обычный 3 7 6" xfId="290"/>
    <cellStyle name="Обычный 3 7 6 2" xfId="698"/>
    <cellStyle name="Обычный 3 7 6 3" xfId="1106"/>
    <cellStyle name="Обычный 3 7 6 4" xfId="1514"/>
    <cellStyle name="Обычный 3 7 7" xfId="426"/>
    <cellStyle name="Обычный 3 7 8" xfId="834"/>
    <cellStyle name="Обычный 3 7 9" xfId="1242"/>
    <cellStyle name="Обычный 3 8" xfId="21"/>
    <cellStyle name="Обычный 3 8 2" xfId="72"/>
    <cellStyle name="Обычный 3 8 2 2" xfId="140"/>
    <cellStyle name="Обычный 3 8 2 2 2" xfId="276"/>
    <cellStyle name="Обычный 3 8 2 2 2 2" xfId="685"/>
    <cellStyle name="Обычный 3 8 2 2 2 3" xfId="1093"/>
    <cellStyle name="Обычный 3 8 2 2 2 4" xfId="1501"/>
    <cellStyle name="Обычный 3 8 2 2 3" xfId="413"/>
    <cellStyle name="Обычный 3 8 2 2 3 2" xfId="821"/>
    <cellStyle name="Обычный 3 8 2 2 3 3" xfId="1229"/>
    <cellStyle name="Обычный 3 8 2 2 3 4" xfId="1637"/>
    <cellStyle name="Обычный 3 8 2 2 4" xfId="549"/>
    <cellStyle name="Обычный 3 8 2 2 5" xfId="957"/>
    <cellStyle name="Обычный 3 8 2 2 6" xfId="1365"/>
    <cellStyle name="Обычный 3 8 2 3" xfId="208"/>
    <cellStyle name="Обычный 3 8 2 3 2" xfId="617"/>
    <cellStyle name="Обычный 3 8 2 3 3" xfId="1025"/>
    <cellStyle name="Обычный 3 8 2 3 4" xfId="1433"/>
    <cellStyle name="Обычный 3 8 2 4" xfId="345"/>
    <cellStyle name="Обычный 3 8 2 4 2" xfId="753"/>
    <cellStyle name="Обычный 3 8 2 4 3" xfId="1161"/>
    <cellStyle name="Обычный 3 8 2 4 4" xfId="1569"/>
    <cellStyle name="Обычный 3 8 2 5" xfId="481"/>
    <cellStyle name="Обычный 3 8 2 6" xfId="889"/>
    <cellStyle name="Обычный 3 8 2 7" xfId="1297"/>
    <cellStyle name="Обычный 3 8 3" xfId="45"/>
    <cellStyle name="Обычный 3 8 3 2" xfId="113"/>
    <cellStyle name="Обычный 3 8 3 2 2" xfId="249"/>
    <cellStyle name="Обычный 3 8 3 2 2 2" xfId="658"/>
    <cellStyle name="Обычный 3 8 3 2 2 3" xfId="1066"/>
    <cellStyle name="Обычный 3 8 3 2 2 4" xfId="1474"/>
    <cellStyle name="Обычный 3 8 3 2 3" xfId="386"/>
    <cellStyle name="Обычный 3 8 3 2 3 2" xfId="794"/>
    <cellStyle name="Обычный 3 8 3 2 3 3" xfId="1202"/>
    <cellStyle name="Обычный 3 8 3 2 3 4" xfId="1610"/>
    <cellStyle name="Обычный 3 8 3 2 4" xfId="522"/>
    <cellStyle name="Обычный 3 8 3 2 5" xfId="930"/>
    <cellStyle name="Обычный 3 8 3 2 6" xfId="1338"/>
    <cellStyle name="Обычный 3 8 3 3" xfId="181"/>
    <cellStyle name="Обычный 3 8 3 3 2" xfId="590"/>
    <cellStyle name="Обычный 3 8 3 3 3" xfId="998"/>
    <cellStyle name="Обычный 3 8 3 3 4" xfId="1406"/>
    <cellStyle name="Обычный 3 8 3 4" xfId="318"/>
    <cellStyle name="Обычный 3 8 3 4 2" xfId="726"/>
    <cellStyle name="Обычный 3 8 3 4 3" xfId="1134"/>
    <cellStyle name="Обычный 3 8 3 4 4" xfId="1542"/>
    <cellStyle name="Обычный 3 8 3 5" xfId="454"/>
    <cellStyle name="Обычный 3 8 3 6" xfId="862"/>
    <cellStyle name="Обычный 3 8 3 7" xfId="1270"/>
    <cellStyle name="Обычный 3 8 4" xfId="89"/>
    <cellStyle name="Обычный 3 8 4 2" xfId="225"/>
    <cellStyle name="Обычный 3 8 4 2 2" xfId="634"/>
    <cellStyle name="Обычный 3 8 4 2 3" xfId="1042"/>
    <cellStyle name="Обычный 3 8 4 2 4" xfId="1450"/>
    <cellStyle name="Обычный 3 8 4 3" xfId="362"/>
    <cellStyle name="Обычный 3 8 4 3 2" xfId="770"/>
    <cellStyle name="Обычный 3 8 4 3 3" xfId="1178"/>
    <cellStyle name="Обычный 3 8 4 3 4" xfId="1586"/>
    <cellStyle name="Обычный 3 8 4 4" xfId="498"/>
    <cellStyle name="Обычный 3 8 4 5" xfId="906"/>
    <cellStyle name="Обычный 3 8 4 6" xfId="1314"/>
    <cellStyle name="Обычный 3 8 5" xfId="157"/>
    <cellStyle name="Обычный 3 8 5 2" xfId="566"/>
    <cellStyle name="Обычный 3 8 5 3" xfId="974"/>
    <cellStyle name="Обычный 3 8 5 4" xfId="1382"/>
    <cellStyle name="Обычный 3 8 6" xfId="294"/>
    <cellStyle name="Обычный 3 8 6 2" xfId="702"/>
    <cellStyle name="Обычный 3 8 6 3" xfId="1110"/>
    <cellStyle name="Обычный 3 8 6 4" xfId="1518"/>
    <cellStyle name="Обычный 3 8 7" xfId="430"/>
    <cellStyle name="Обычный 3 8 8" xfId="838"/>
    <cellStyle name="Обычный 3 8 9" xfId="1246"/>
    <cellStyle name="Обычный 3 9" xfId="25"/>
    <cellStyle name="Обычный 3 9 2" xfId="49"/>
    <cellStyle name="Обычный 3 9 2 2" xfId="117"/>
    <cellStyle name="Обычный 3 9 2 2 2" xfId="253"/>
    <cellStyle name="Обычный 3 9 2 2 2 2" xfId="662"/>
    <cellStyle name="Обычный 3 9 2 2 2 3" xfId="1070"/>
    <cellStyle name="Обычный 3 9 2 2 2 4" xfId="1478"/>
    <cellStyle name="Обычный 3 9 2 2 3" xfId="390"/>
    <cellStyle name="Обычный 3 9 2 2 3 2" xfId="798"/>
    <cellStyle name="Обычный 3 9 2 2 3 3" xfId="1206"/>
    <cellStyle name="Обычный 3 9 2 2 3 4" xfId="1614"/>
    <cellStyle name="Обычный 3 9 2 2 4" xfId="526"/>
    <cellStyle name="Обычный 3 9 2 2 5" xfId="934"/>
    <cellStyle name="Обычный 3 9 2 2 6" xfId="1342"/>
    <cellStyle name="Обычный 3 9 2 3" xfId="185"/>
    <cellStyle name="Обычный 3 9 2 3 2" xfId="594"/>
    <cellStyle name="Обычный 3 9 2 3 3" xfId="1002"/>
    <cellStyle name="Обычный 3 9 2 3 4" xfId="1410"/>
    <cellStyle name="Обычный 3 9 2 4" xfId="322"/>
    <cellStyle name="Обычный 3 9 2 4 2" xfId="730"/>
    <cellStyle name="Обычный 3 9 2 4 3" xfId="1138"/>
    <cellStyle name="Обычный 3 9 2 4 4" xfId="1546"/>
    <cellStyle name="Обычный 3 9 2 5" xfId="458"/>
    <cellStyle name="Обычный 3 9 2 6" xfId="866"/>
    <cellStyle name="Обычный 3 9 2 7" xfId="1274"/>
    <cellStyle name="Обычный 3 9 3" xfId="93"/>
    <cellStyle name="Обычный 3 9 3 2" xfId="229"/>
    <cellStyle name="Обычный 3 9 3 2 2" xfId="638"/>
    <cellStyle name="Обычный 3 9 3 2 3" xfId="1046"/>
    <cellStyle name="Обычный 3 9 3 2 4" xfId="1454"/>
    <cellStyle name="Обычный 3 9 3 3" xfId="366"/>
    <cellStyle name="Обычный 3 9 3 3 2" xfId="774"/>
    <cellStyle name="Обычный 3 9 3 3 3" xfId="1182"/>
    <cellStyle name="Обычный 3 9 3 3 4" xfId="1590"/>
    <cellStyle name="Обычный 3 9 3 4" xfId="502"/>
    <cellStyle name="Обычный 3 9 3 5" xfId="910"/>
    <cellStyle name="Обычный 3 9 3 6" xfId="1318"/>
    <cellStyle name="Обычный 3 9 4" xfId="161"/>
    <cellStyle name="Обычный 3 9 4 2" xfId="570"/>
    <cellStyle name="Обычный 3 9 4 3" xfId="978"/>
    <cellStyle name="Обычный 3 9 4 4" xfId="1386"/>
    <cellStyle name="Обычный 3 9 5" xfId="298"/>
    <cellStyle name="Обычный 3 9 5 2" xfId="706"/>
    <cellStyle name="Обычный 3 9 5 3" xfId="1114"/>
    <cellStyle name="Обычный 3 9 5 4" xfId="1522"/>
    <cellStyle name="Обычный 3 9 6" xfId="434"/>
    <cellStyle name="Обычный 3 9 7" xfId="842"/>
    <cellStyle name="Обычный 3 9 8" xfId="1250"/>
    <cellStyle name="Хороший" xfId="277" builtinId="26"/>
  </cellStyles>
  <dxfs count="0"/>
  <tableStyles count="0" defaultTableStyle="TableStyleMedium2" defaultPivotStyle="PivotStyleMedium9"/>
  <colors>
    <mruColors>
      <color rgb="FFFF66FF"/>
      <color rgb="FF66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40;&#1076;&#1084;&#1080;&#1085;\Desktop\&#1088;&#1077;&#1077;&#1089;&#1090;&#1088;\&#1058;&#1040;&#1053;&#1044;&#1067;%20&#1055;&#1056;&#1045;&#1044;%20&#1056;&#1045;&#1045;&#1057;&#1058;&#1056;%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sheetName val="СТАЦИОНАРНЫЕ"/>
      <sheetName val="ПРИШКОЛЬНЫЕ"/>
      <sheetName val="палаточные"/>
    </sheetNames>
    <sheetDataSet>
      <sheetData sheetId="0" refreshError="1"/>
      <sheetData sheetId="1" refreshError="1"/>
      <sheetData sheetId="2">
        <row r="101">
          <cell r="B101" t="str">
            <v xml:space="preserve">Муниципальное бюджетное общеобразовательное учереждения средняя общеобразовательная школа села Бай-Хаак Республики Тыва, ИНН: 1705003066, ОГРН: 1021700579075. Юридический адрес: 668310, Республика Тыва, Тандинский район, село Бай-Хаак, улица Советская, дом 88. Контактные данные:+7(394-37)-2-12-44,   e-mail: tyva_school_68@mail.ru  </v>
          </cell>
        </row>
        <row r="102">
          <cell r="B102" t="str">
            <v xml:space="preserve">Муниципальное бюджетное общеобразовательное учереждения средняя общеобразовательная школа села Кызыл-Арыг Республики Тыва, ИНН: 1705003147, ОГРН: 1021700579152. Юридический адрес: 668303, Республика Тыва, Тандынский район, село Кызыл-Арыг, улица Школьная, дом 26. Контактные данные:+7923-2614605, e-mail:tyva_school_170@mail.ru </v>
          </cell>
          <cell r="C102" t="str">
            <v xml:space="preserve">Пришкольный лагерь с дневным пребыванием детей  "Малышок" </v>
          </cell>
          <cell r="D102" t="str">
            <v>№ 133 от 14.01.2013 г. Бессрочно</v>
          </cell>
          <cell r="E102" t="str">
            <v>муниципальный</v>
          </cell>
          <cell r="F102" t="str">
            <v>Сандакпаа Людмила Ангыр-ооловна, 89010173118</v>
          </cell>
          <cell r="G102" t="str">
            <v>28.05.2024г.</v>
          </cell>
          <cell r="H102" t="str">
            <v>01.06-22.06</v>
          </cell>
          <cell r="J102">
            <v>0</v>
          </cell>
          <cell r="K102">
            <v>0</v>
          </cell>
          <cell r="N102">
            <v>0</v>
          </cell>
          <cell r="O102">
            <v>0</v>
          </cell>
          <cell r="Q102" t="str">
            <v>Сайт лагеря: school-kyzyl-aryg.rtyva.ru  4 кабинета, столовая, продуктовый склад, спортивный зал, медкабинет, туалет, спорт площадка.</v>
          </cell>
          <cell r="S102" t="str">
            <v xml:space="preserve">2 группа </v>
          </cell>
          <cell r="T102" t="str">
            <v xml:space="preserve">Утв нач УО, согл нач УФСБ РФ по РТот 17.06.19 , зам.нач ГУ МЧС РФ по РТ А.Э. Байыр-оол от 06.06.2019г </v>
          </cell>
          <cell r="U102" t="str">
            <v>Не имеет</v>
          </cell>
          <cell r="V102" t="str">
            <v>Серия ЛО-17 0000651 № ЛО-17-000354 от 08.07.16</v>
          </cell>
          <cell r="W102" t="str">
            <v xml:space="preserve">не имеет </v>
          </cell>
          <cell r="X102" t="str">
            <v>Всего 3 шт.: внутри-2,             снаружи-1.</v>
          </cell>
          <cell r="Y102" t="str">
            <v>Условно доступен</v>
          </cell>
        </row>
        <row r="103">
          <cell r="B103" t="str">
            <v>Муниципальное бюджетное общеобразовательное учреждение Средняя общеобразовательная школа села Сосновка Республики Тыва, ИНН 1705003080, ОГРН 1021700579097. Юридический адрес -668311, с.Сосновка, ул.Красных партизан, д.88, контактные данные- тел.:+7(923-261-2986), e-mail:  tyva_school_69@mail.ru</v>
          </cell>
          <cell r="C103" t="str">
            <v xml:space="preserve">Пришкольный лагерь с дневным пребыванием детей  "Солнечный путь" </v>
          </cell>
          <cell r="D103" t="str">
            <v xml:space="preserve">17Л01 №0000061 бессрочно       №344 от 15.12.2015 г. </v>
          </cell>
          <cell r="E103" t="str">
            <v xml:space="preserve">муниципальный </v>
          </cell>
          <cell r="F103" t="str">
            <v>Оюн Аяна Чырандаевна, 89232612986</v>
          </cell>
          <cell r="G103" t="str">
            <v>28.05.2024г.</v>
          </cell>
          <cell r="H103" t="str">
            <v>01.06.-22.06</v>
          </cell>
          <cell r="I103" t="str">
            <v>25.06.-16.07.</v>
          </cell>
          <cell r="J103">
            <v>0</v>
          </cell>
          <cell r="K103">
            <v>0</v>
          </cell>
          <cell r="L103">
            <v>50</v>
          </cell>
          <cell r="M103">
            <v>50</v>
          </cell>
          <cell r="N103">
            <v>0</v>
          </cell>
          <cell r="O103">
            <v>0</v>
          </cell>
          <cell r="P103">
            <v>100</v>
          </cell>
          <cell r="Q103" t="str">
            <v>Материально-техническая база лагеря: столовая,  продуктовый склад, медкабинет, 6 кабинета, спортивный зал, туалет.       Сайт лагеря: https://tuva-sosnovka.ucoz.ru/</v>
          </cell>
          <cell r="S103" t="str">
            <v>2 группа</v>
          </cell>
          <cell r="T103" t="str">
            <v>Имеется 3 категория</v>
          </cell>
          <cell r="U103" t="str">
            <v xml:space="preserve">имеется </v>
          </cell>
          <cell r="V103" t="str">
            <v xml:space="preserve">ЛО-17-01-000354 от 08.07.2016 г. </v>
          </cell>
          <cell r="W103" t="str">
            <v xml:space="preserve">имеется </v>
          </cell>
          <cell r="X103" t="str">
            <v>Всего 5 шт.: внутри - 2, снаружи - 3</v>
          </cell>
          <cell r="Y103" t="str">
            <v>Условно доступен</v>
          </cell>
        </row>
      </sheetData>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1"/>
  <sheetViews>
    <sheetView zoomScale="84" zoomScaleNormal="84" workbookViewId="0">
      <selection activeCell="E11" sqref="E11"/>
    </sheetView>
  </sheetViews>
  <sheetFormatPr defaultRowHeight="15"/>
  <cols>
    <col min="3" max="3" width="8.25" customWidth="1"/>
    <col min="4" max="4" width="4" customWidth="1"/>
    <col min="5" max="5" width="17.375" customWidth="1"/>
    <col min="6" max="6" width="9.875" customWidth="1"/>
    <col min="7" max="7" width="10.75" customWidth="1"/>
    <col min="8" max="8" width="9.375" customWidth="1"/>
    <col min="9" max="9" width="9.125" customWidth="1"/>
    <col min="10" max="10" width="9.125" style="7" customWidth="1"/>
    <col min="11" max="11" width="9.875" customWidth="1"/>
    <col min="12" max="12" width="10" customWidth="1"/>
    <col min="13" max="13" width="9.375" customWidth="1"/>
    <col min="14" max="14" width="8.25" customWidth="1"/>
    <col min="15" max="15" width="9.125" style="7" customWidth="1"/>
    <col min="16" max="16" width="10.875" customWidth="1"/>
    <col min="18" max="18" width="13.125" customWidth="1"/>
  </cols>
  <sheetData>
    <row r="1" spans="1:18" ht="18" customHeight="1">
      <c r="A1" s="1"/>
      <c r="B1" s="1"/>
      <c r="C1" s="2"/>
      <c r="D1" s="2"/>
      <c r="E1" s="3"/>
      <c r="F1" s="3"/>
      <c r="G1" s="3"/>
      <c r="H1" s="3"/>
      <c r="I1" s="3"/>
      <c r="J1" s="3"/>
      <c r="K1" s="3"/>
      <c r="L1" s="3"/>
      <c r="M1" s="3"/>
      <c r="N1" s="3"/>
      <c r="O1" s="3"/>
      <c r="P1" s="3"/>
    </row>
    <row r="2" spans="1:18" ht="15" customHeight="1">
      <c r="A2" s="1"/>
      <c r="B2" s="1"/>
      <c r="C2" s="2"/>
      <c r="D2" s="4"/>
      <c r="E2" s="3"/>
      <c r="F2" s="3"/>
      <c r="G2" s="3"/>
      <c r="H2" s="3"/>
      <c r="I2" s="3"/>
      <c r="J2" s="3"/>
      <c r="K2" s="3"/>
      <c r="L2" s="3"/>
      <c r="M2" s="3"/>
      <c r="N2" s="3"/>
      <c r="O2" s="3"/>
      <c r="P2" s="3"/>
    </row>
    <row r="3" spans="1:18" ht="66" customHeight="1">
      <c r="A3" s="1"/>
      <c r="B3" s="1"/>
      <c r="C3" s="2"/>
      <c r="D3" s="2"/>
      <c r="E3" s="3"/>
      <c r="F3" s="3"/>
      <c r="G3" s="3"/>
      <c r="H3" s="3"/>
      <c r="I3" s="3"/>
      <c r="J3" s="3"/>
      <c r="K3" s="3"/>
      <c r="L3" s="303" t="s">
        <v>1753</v>
      </c>
      <c r="M3" s="303"/>
      <c r="N3" s="303"/>
      <c r="O3" s="132"/>
      <c r="P3" s="3"/>
    </row>
    <row r="4" spans="1:18" ht="18.75">
      <c r="A4" s="7"/>
      <c r="B4" s="7"/>
      <c r="C4" s="153" t="s">
        <v>1726</v>
      </c>
      <c r="D4" s="151"/>
      <c r="E4" s="151"/>
      <c r="F4" s="151"/>
      <c r="G4" s="151"/>
      <c r="H4" s="151"/>
      <c r="I4" s="151"/>
      <c r="J4" s="151"/>
      <c r="K4" s="151"/>
      <c r="L4" s="151"/>
      <c r="M4" s="152"/>
      <c r="N4" s="9"/>
      <c r="O4" s="9"/>
      <c r="P4" s="7"/>
      <c r="Q4" s="5"/>
      <c r="R4" s="5"/>
    </row>
    <row r="5" spans="1:18" ht="16.5" customHeight="1" thickBot="1">
      <c r="A5" s="10" t="s">
        <v>452</v>
      </c>
      <c r="B5" s="10"/>
      <c r="C5" s="10"/>
      <c r="D5" s="10"/>
      <c r="E5" s="321"/>
      <c r="F5" s="321"/>
      <c r="G5" s="321"/>
      <c r="H5" s="321"/>
      <c r="I5" s="321"/>
      <c r="J5" s="321"/>
      <c r="K5" s="321"/>
      <c r="L5" s="321"/>
      <c r="M5" s="321"/>
      <c r="N5" s="321"/>
      <c r="O5" s="321"/>
      <c r="P5" s="321"/>
      <c r="Q5" s="10"/>
      <c r="R5" s="10"/>
    </row>
    <row r="6" spans="1:18" ht="16.5" customHeight="1" thickTop="1" thickBot="1">
      <c r="A6" s="310" t="s">
        <v>0</v>
      </c>
      <c r="B6" s="311"/>
      <c r="C6" s="311"/>
      <c r="D6" s="312"/>
      <c r="E6" s="316" t="s">
        <v>1</v>
      </c>
      <c r="F6" s="318" t="s">
        <v>2</v>
      </c>
      <c r="G6" s="319"/>
      <c r="H6" s="319"/>
      <c r="I6" s="319"/>
      <c r="J6" s="320"/>
      <c r="K6" s="318" t="s">
        <v>3</v>
      </c>
      <c r="L6" s="319"/>
      <c r="M6" s="319"/>
      <c r="N6" s="319"/>
      <c r="O6" s="319"/>
      <c r="P6" s="320"/>
    </row>
    <row r="7" spans="1:18" ht="32.25" customHeight="1" thickTop="1" thickBot="1">
      <c r="A7" s="313"/>
      <c r="B7" s="314"/>
      <c r="C7" s="314"/>
      <c r="D7" s="315"/>
      <c r="E7" s="317"/>
      <c r="F7" s="6" t="s">
        <v>455</v>
      </c>
      <c r="G7" s="6" t="s">
        <v>453</v>
      </c>
      <c r="H7" s="6" t="s">
        <v>12</v>
      </c>
      <c r="I7" s="15" t="s">
        <v>454</v>
      </c>
      <c r="J7" s="15" t="s">
        <v>950</v>
      </c>
      <c r="K7" s="30" t="s">
        <v>456</v>
      </c>
      <c r="L7" s="6" t="s">
        <v>1208</v>
      </c>
      <c r="M7" s="6" t="s">
        <v>457</v>
      </c>
      <c r="N7" s="15" t="s">
        <v>4</v>
      </c>
      <c r="O7" s="15" t="s">
        <v>950</v>
      </c>
      <c r="P7" s="6" t="s">
        <v>5</v>
      </c>
    </row>
    <row r="8" spans="1:18" ht="27" customHeight="1" thickTop="1" thickBot="1">
      <c r="A8" s="304" t="s">
        <v>6</v>
      </c>
      <c r="B8" s="305"/>
      <c r="C8" s="305"/>
      <c r="D8" s="306"/>
      <c r="E8" s="6">
        <v>19</v>
      </c>
      <c r="F8" s="6">
        <v>18</v>
      </c>
      <c r="G8" s="6">
        <v>18</v>
      </c>
      <c r="H8" s="6">
        <v>14</v>
      </c>
      <c r="I8" s="6">
        <v>0</v>
      </c>
      <c r="J8" s="6">
        <v>0</v>
      </c>
      <c r="K8" s="6">
        <v>1500</v>
      </c>
      <c r="L8" s="6">
        <v>1490</v>
      </c>
      <c r="M8" s="6">
        <v>1292</v>
      </c>
      <c r="N8" s="6">
        <v>0</v>
      </c>
      <c r="O8" s="6">
        <v>0</v>
      </c>
      <c r="P8" s="6">
        <v>4282</v>
      </c>
    </row>
    <row r="9" spans="1:18" ht="33.75" customHeight="1" thickTop="1" thickBot="1">
      <c r="A9" s="307" t="s">
        <v>69</v>
      </c>
      <c r="B9" s="308"/>
      <c r="C9" s="308"/>
      <c r="D9" s="309"/>
      <c r="E9" s="114">
        <v>159</v>
      </c>
      <c r="F9" s="114">
        <v>146</v>
      </c>
      <c r="G9" s="114">
        <v>119</v>
      </c>
      <c r="H9" s="115">
        <v>12</v>
      </c>
      <c r="I9" s="114">
        <v>0</v>
      </c>
      <c r="J9" s="114">
        <v>0</v>
      </c>
      <c r="K9" s="114">
        <v>7368</v>
      </c>
      <c r="L9" s="114">
        <v>5413</v>
      </c>
      <c r="M9" s="116">
        <v>770</v>
      </c>
      <c r="N9" s="114">
        <v>0</v>
      </c>
      <c r="O9" s="114">
        <v>0</v>
      </c>
      <c r="P9" s="117">
        <v>13551</v>
      </c>
    </row>
    <row r="10" spans="1:18" ht="27" customHeight="1" thickTop="1" thickBot="1">
      <c r="A10" s="304" t="s">
        <v>7</v>
      </c>
      <c r="B10" s="305"/>
      <c r="C10" s="305"/>
      <c r="D10" s="306"/>
      <c r="E10" s="6">
        <v>1</v>
      </c>
      <c r="F10" s="6">
        <v>1</v>
      </c>
      <c r="G10" s="6">
        <v>1</v>
      </c>
      <c r="H10" s="6">
        <v>1</v>
      </c>
      <c r="I10" s="6">
        <v>0</v>
      </c>
      <c r="J10" s="6">
        <v>0</v>
      </c>
      <c r="K10" s="6">
        <v>30</v>
      </c>
      <c r="L10" s="6">
        <v>30</v>
      </c>
      <c r="M10" s="6">
        <v>30</v>
      </c>
      <c r="N10" s="6">
        <v>0</v>
      </c>
      <c r="O10" s="6">
        <v>0</v>
      </c>
      <c r="P10" s="6">
        <v>90</v>
      </c>
    </row>
    <row r="11" spans="1:18" ht="26.25" customHeight="1" thickTop="1" thickBot="1">
      <c r="A11" s="304" t="s">
        <v>8</v>
      </c>
      <c r="B11" s="305"/>
      <c r="C11" s="305"/>
      <c r="D11" s="306"/>
      <c r="E11" s="6">
        <v>179</v>
      </c>
      <c r="F11" s="6">
        <v>165</v>
      </c>
      <c r="G11" s="6">
        <v>138</v>
      </c>
      <c r="H11" s="6">
        <v>27</v>
      </c>
      <c r="I11" s="6">
        <v>0</v>
      </c>
      <c r="J11" s="6">
        <v>0</v>
      </c>
      <c r="K11" s="6">
        <v>8898</v>
      </c>
      <c r="L11" s="6">
        <v>6933</v>
      </c>
      <c r="M11" s="6">
        <v>2092</v>
      </c>
      <c r="N11" s="6">
        <v>0</v>
      </c>
      <c r="O11" s="6">
        <v>0</v>
      </c>
      <c r="P11" s="6">
        <v>17923</v>
      </c>
    </row>
    <row r="12" spans="1:18" ht="15.75" thickTop="1">
      <c r="P12" s="131"/>
    </row>
    <row r="18" spans="9:20">
      <c r="T18" s="7"/>
    </row>
    <row r="31" spans="9:20">
      <c r="I31" s="14"/>
      <c r="J31" s="14"/>
    </row>
  </sheetData>
  <mergeCells count="11">
    <mergeCell ref="L3:N3"/>
    <mergeCell ref="A8:D8"/>
    <mergeCell ref="A9:D9"/>
    <mergeCell ref="A10:D10"/>
    <mergeCell ref="A11:D11"/>
    <mergeCell ref="A6:D7"/>
    <mergeCell ref="E6:E7"/>
    <mergeCell ref="K6:P6"/>
    <mergeCell ref="E5:N5"/>
    <mergeCell ref="F6:J6"/>
    <mergeCell ref="O5:P5"/>
  </mergeCells>
  <phoneticPr fontId="42" type="noConversion"/>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7"/>
  <sheetViews>
    <sheetView view="pageBreakPreview" zoomScale="80" zoomScaleNormal="100" zoomScaleSheetLayoutView="80" workbookViewId="0">
      <pane xSplit="12" ySplit="4" topLeftCell="M17" activePane="bottomRight" state="frozen"/>
      <selection pane="topRight" activeCell="M1" sqref="M1"/>
      <selection pane="bottomLeft" activeCell="A5" sqref="A5"/>
      <selection pane="bottomRight" activeCell="K4" sqref="K4"/>
    </sheetView>
  </sheetViews>
  <sheetFormatPr defaultRowHeight="15"/>
  <cols>
    <col min="1" max="1" width="4" customWidth="1"/>
    <col min="2" max="2" width="40" customWidth="1"/>
    <col min="3" max="3" width="13.125" customWidth="1"/>
    <col min="4" max="4" width="0.125" hidden="1" customWidth="1"/>
    <col min="5" max="5" width="13.75" customWidth="1"/>
    <col min="6" max="6" width="12.75" customWidth="1"/>
    <col min="7" max="7" width="5" customWidth="1"/>
    <col min="8" max="8" width="5.875" style="24" customWidth="1"/>
    <col min="9" max="9" width="5.75" style="26" customWidth="1"/>
    <col min="10" max="10" width="5.625" style="25" customWidth="1"/>
    <col min="11" max="11" width="5.125" style="27" customWidth="1"/>
    <col min="12" max="12" width="4.375" style="24" customWidth="1"/>
    <col min="13" max="13" width="5.625" style="26" customWidth="1"/>
    <col min="14" max="14" width="5.125" style="25" customWidth="1"/>
    <col min="15" max="15" width="5.375" style="27" customWidth="1"/>
    <col min="16" max="16" width="5.875" style="28" customWidth="1"/>
    <col min="17" max="17" width="31.875" style="112" customWidth="1"/>
    <col min="18" max="18" width="7" customWidth="1"/>
    <col min="19" max="19" width="23.75" customWidth="1"/>
    <col min="20" max="20" width="7.375" customWidth="1"/>
    <col min="21" max="21" width="11.25" customWidth="1"/>
    <col min="22" max="22" width="11.125" customWidth="1"/>
    <col min="23" max="23" width="7" customWidth="1"/>
    <col min="24" max="24" width="6.625" customWidth="1"/>
    <col min="25" max="25" width="7.75" customWidth="1"/>
  </cols>
  <sheetData>
    <row r="1" spans="1:25" ht="15.75">
      <c r="A1" s="323" t="s">
        <v>1729</v>
      </c>
      <c r="B1" s="324"/>
      <c r="C1" s="324"/>
      <c r="D1" s="324"/>
      <c r="E1" s="324"/>
      <c r="F1" s="324"/>
      <c r="G1" s="324"/>
      <c r="H1" s="324"/>
      <c r="I1" s="324"/>
      <c r="J1" s="324"/>
      <c r="K1" s="324"/>
      <c r="L1" s="324"/>
      <c r="M1" s="324"/>
      <c r="N1" s="324"/>
      <c r="O1" s="324"/>
      <c r="P1" s="324"/>
      <c r="Q1" s="324"/>
      <c r="R1" s="324"/>
      <c r="S1" s="324"/>
      <c r="T1" s="324"/>
      <c r="U1" s="324"/>
      <c r="V1" s="324"/>
      <c r="W1" s="324"/>
      <c r="X1" s="324"/>
      <c r="Y1" s="16"/>
    </row>
    <row r="2" spans="1:25" ht="15" customHeight="1">
      <c r="A2" s="330" t="s">
        <v>14</v>
      </c>
      <c r="B2" s="325" t="s">
        <v>949</v>
      </c>
      <c r="C2" s="325" t="s">
        <v>15</v>
      </c>
      <c r="D2" s="330" t="s">
        <v>16</v>
      </c>
      <c r="E2" s="325" t="s">
        <v>871</v>
      </c>
      <c r="F2" s="325" t="s">
        <v>18</v>
      </c>
      <c r="G2" s="325" t="s">
        <v>870</v>
      </c>
      <c r="H2" s="327" t="s">
        <v>20</v>
      </c>
      <c r="I2" s="328"/>
      <c r="J2" s="328"/>
      <c r="K2" s="329"/>
      <c r="L2" s="327" t="s">
        <v>21</v>
      </c>
      <c r="M2" s="328"/>
      <c r="N2" s="328"/>
      <c r="O2" s="329"/>
      <c r="P2" s="332" t="s">
        <v>13</v>
      </c>
      <c r="Q2" s="325" t="s">
        <v>22</v>
      </c>
      <c r="R2" s="334" t="s">
        <v>23</v>
      </c>
      <c r="S2" s="325" t="s">
        <v>25</v>
      </c>
      <c r="T2" s="325" t="s">
        <v>1188</v>
      </c>
      <c r="U2" s="325" t="s">
        <v>1189</v>
      </c>
      <c r="V2" s="325" t="s">
        <v>1190</v>
      </c>
      <c r="W2" s="325" t="s">
        <v>29</v>
      </c>
      <c r="X2" s="325" t="s">
        <v>437</v>
      </c>
      <c r="Y2" s="322" t="s">
        <v>438</v>
      </c>
    </row>
    <row r="3" spans="1:25" ht="122.25" customHeight="1">
      <c r="A3" s="331"/>
      <c r="B3" s="326"/>
      <c r="C3" s="326"/>
      <c r="D3" s="331"/>
      <c r="E3" s="326"/>
      <c r="F3" s="326"/>
      <c r="G3" s="326"/>
      <c r="H3" s="126" t="s">
        <v>11</v>
      </c>
      <c r="I3" s="127" t="s">
        <v>30</v>
      </c>
      <c r="J3" s="128" t="s">
        <v>31</v>
      </c>
      <c r="K3" s="129" t="s">
        <v>9</v>
      </c>
      <c r="L3" s="126" t="s">
        <v>11</v>
      </c>
      <c r="M3" s="130" t="s">
        <v>30</v>
      </c>
      <c r="N3" s="128" t="s">
        <v>31</v>
      </c>
      <c r="O3" s="129" t="s">
        <v>32</v>
      </c>
      <c r="P3" s="333"/>
      <c r="Q3" s="326"/>
      <c r="R3" s="335"/>
      <c r="S3" s="326"/>
      <c r="T3" s="326"/>
      <c r="U3" s="326"/>
      <c r="V3" s="326"/>
      <c r="W3" s="326"/>
      <c r="X3" s="326"/>
      <c r="Y3" s="322"/>
    </row>
    <row r="4" spans="1:25" ht="74.25" customHeight="1">
      <c r="A4" s="124" t="s">
        <v>58</v>
      </c>
      <c r="B4" s="183" t="s">
        <v>1030</v>
      </c>
      <c r="C4" s="183" t="s">
        <v>1067</v>
      </c>
      <c r="D4" s="185"/>
      <c r="E4" s="47" t="s">
        <v>188</v>
      </c>
      <c r="F4" s="180" t="s">
        <v>272</v>
      </c>
      <c r="G4" s="180" t="s">
        <v>1248</v>
      </c>
      <c r="H4" s="172" t="s">
        <v>1230</v>
      </c>
      <c r="I4" s="173" t="s">
        <v>1229</v>
      </c>
      <c r="J4" s="176">
        <v>0</v>
      </c>
      <c r="K4" s="175">
        <v>0</v>
      </c>
      <c r="L4" s="172">
        <v>60</v>
      </c>
      <c r="M4" s="173">
        <v>60</v>
      </c>
      <c r="N4" s="174">
        <v>0</v>
      </c>
      <c r="O4" s="155">
        <v>0</v>
      </c>
      <c r="P4" s="120">
        <v>120</v>
      </c>
      <c r="Q4" s="17" t="s">
        <v>1469</v>
      </c>
      <c r="R4" s="49" t="s">
        <v>1652</v>
      </c>
      <c r="S4" s="51" t="s">
        <v>937</v>
      </c>
      <c r="T4" s="51" t="s">
        <v>269</v>
      </c>
      <c r="U4" s="51" t="s">
        <v>270</v>
      </c>
      <c r="V4" s="52" t="s">
        <v>38</v>
      </c>
      <c r="W4" s="51" t="s">
        <v>271</v>
      </c>
      <c r="X4" s="50" t="s">
        <v>162</v>
      </c>
      <c r="Y4" s="51" t="s">
        <v>540</v>
      </c>
    </row>
    <row r="5" spans="1:25" s="7" customFormat="1" ht="74.25" customHeight="1">
      <c r="A5" s="124">
        <v>2</v>
      </c>
      <c r="B5" s="183" t="s">
        <v>1558</v>
      </c>
      <c r="C5" s="183" t="s">
        <v>1559</v>
      </c>
      <c r="D5" s="185"/>
      <c r="E5" s="47" t="s">
        <v>233</v>
      </c>
      <c r="F5" s="180" t="s">
        <v>1560</v>
      </c>
      <c r="G5" s="180" t="s">
        <v>953</v>
      </c>
      <c r="H5" s="172" t="s">
        <v>1561</v>
      </c>
      <c r="I5" s="173" t="s">
        <v>1562</v>
      </c>
      <c r="J5" s="176" t="s">
        <v>1563</v>
      </c>
      <c r="K5" s="175">
        <v>0</v>
      </c>
      <c r="L5" s="172">
        <v>50</v>
      </c>
      <c r="M5" s="173">
        <v>50</v>
      </c>
      <c r="N5" s="174">
        <v>50</v>
      </c>
      <c r="O5" s="155">
        <v>0</v>
      </c>
      <c r="P5" s="120">
        <v>150</v>
      </c>
      <c r="Q5" s="181" t="s">
        <v>1564</v>
      </c>
      <c r="R5" s="178" t="s">
        <v>1652</v>
      </c>
      <c r="S5" s="180" t="s">
        <v>1565</v>
      </c>
      <c r="T5" s="180" t="s">
        <v>177</v>
      </c>
      <c r="U5" s="180" t="s">
        <v>1566</v>
      </c>
      <c r="V5" s="183" t="s">
        <v>38</v>
      </c>
      <c r="W5" s="180" t="s">
        <v>320</v>
      </c>
      <c r="X5" s="179" t="s">
        <v>162</v>
      </c>
      <c r="Y5" s="180" t="s">
        <v>470</v>
      </c>
    </row>
    <row r="6" spans="1:25" ht="79.5" customHeight="1">
      <c r="A6" s="124">
        <v>3</v>
      </c>
      <c r="B6" s="183" t="s">
        <v>1470</v>
      </c>
      <c r="C6" s="183" t="s">
        <v>1703</v>
      </c>
      <c r="D6" s="185"/>
      <c r="E6" s="47" t="s">
        <v>233</v>
      </c>
      <c r="F6" s="179" t="s">
        <v>1471</v>
      </c>
      <c r="G6" s="180" t="s">
        <v>1472</v>
      </c>
      <c r="H6" s="172" t="s">
        <v>1230</v>
      </c>
      <c r="I6" s="173" t="s">
        <v>1229</v>
      </c>
      <c r="J6" s="176">
        <v>0</v>
      </c>
      <c r="K6" s="155">
        <v>0</v>
      </c>
      <c r="L6" s="172">
        <v>50</v>
      </c>
      <c r="M6" s="173">
        <v>50</v>
      </c>
      <c r="N6" s="174">
        <v>0</v>
      </c>
      <c r="O6" s="155">
        <v>0</v>
      </c>
      <c r="P6" s="120">
        <v>100</v>
      </c>
      <c r="Q6" s="50" t="s">
        <v>1473</v>
      </c>
      <c r="R6" s="49" t="s">
        <v>1652</v>
      </c>
      <c r="S6" s="51"/>
      <c r="T6" s="12" t="s">
        <v>38</v>
      </c>
      <c r="U6" s="17"/>
      <c r="V6" s="41"/>
      <c r="W6" s="13"/>
      <c r="X6" s="12" t="s">
        <v>132</v>
      </c>
      <c r="Y6" s="13" t="s">
        <v>470</v>
      </c>
    </row>
    <row r="7" spans="1:25" ht="69.75" customHeight="1">
      <c r="A7" s="124">
        <v>4</v>
      </c>
      <c r="B7" s="182" t="s">
        <v>1034</v>
      </c>
      <c r="C7" s="183" t="s">
        <v>918</v>
      </c>
      <c r="D7" s="185"/>
      <c r="E7" s="47" t="s">
        <v>188</v>
      </c>
      <c r="F7" s="179" t="s">
        <v>1477</v>
      </c>
      <c r="G7" s="180" t="s">
        <v>1474</v>
      </c>
      <c r="H7" s="172">
        <v>0</v>
      </c>
      <c r="I7" s="173" t="s">
        <v>1234</v>
      </c>
      <c r="J7" s="41" t="s">
        <v>1021</v>
      </c>
      <c r="K7" s="155">
        <v>0</v>
      </c>
      <c r="L7" s="172">
        <v>0</v>
      </c>
      <c r="M7" s="173">
        <v>25</v>
      </c>
      <c r="N7" s="174">
        <v>25</v>
      </c>
      <c r="O7" s="155">
        <v>0</v>
      </c>
      <c r="P7" s="277">
        <v>50</v>
      </c>
      <c r="Q7" s="50" t="s">
        <v>441</v>
      </c>
      <c r="R7" s="49" t="s">
        <v>1652</v>
      </c>
      <c r="S7" s="17" t="s">
        <v>321</v>
      </c>
      <c r="T7" s="44" t="s">
        <v>60</v>
      </c>
      <c r="U7" s="50" t="s">
        <v>842</v>
      </c>
      <c r="V7" s="44" t="s">
        <v>273</v>
      </c>
      <c r="W7" s="51" t="s">
        <v>320</v>
      </c>
      <c r="X7" s="44" t="s">
        <v>162</v>
      </c>
      <c r="Y7" s="45" t="s">
        <v>470</v>
      </c>
    </row>
    <row r="8" spans="1:25" ht="70.5" customHeight="1">
      <c r="A8" s="124">
        <v>5</v>
      </c>
      <c r="B8" s="182" t="s">
        <v>484</v>
      </c>
      <c r="C8" s="183" t="s">
        <v>920</v>
      </c>
      <c r="D8" s="37"/>
      <c r="E8" s="179" t="s">
        <v>188</v>
      </c>
      <c r="F8" s="179" t="s">
        <v>1531</v>
      </c>
      <c r="G8" s="180" t="s">
        <v>1474</v>
      </c>
      <c r="H8" s="172" t="s">
        <v>1533</v>
      </c>
      <c r="I8" s="173" t="s">
        <v>472</v>
      </c>
      <c r="J8" s="176" t="s">
        <v>473</v>
      </c>
      <c r="K8" s="155">
        <v>0</v>
      </c>
      <c r="L8" s="172">
        <v>60</v>
      </c>
      <c r="M8" s="173">
        <v>60</v>
      </c>
      <c r="N8" s="174">
        <v>60</v>
      </c>
      <c r="O8" s="155">
        <v>0</v>
      </c>
      <c r="P8" s="120">
        <v>180</v>
      </c>
      <c r="Q8" s="50" t="s">
        <v>485</v>
      </c>
      <c r="R8" s="49" t="s">
        <v>1652</v>
      </c>
      <c r="S8" s="51" t="s">
        <v>1231</v>
      </c>
      <c r="T8" s="12" t="s">
        <v>60</v>
      </c>
      <c r="U8" s="12" t="s">
        <v>1206</v>
      </c>
      <c r="V8" s="12" t="s">
        <v>955</v>
      </c>
      <c r="W8" s="12" t="s">
        <v>274</v>
      </c>
      <c r="X8" s="12" t="s">
        <v>162</v>
      </c>
      <c r="Y8" s="13" t="s">
        <v>487</v>
      </c>
    </row>
    <row r="9" spans="1:25" s="125" customFormat="1" ht="95.25" customHeight="1">
      <c r="A9" s="124">
        <v>6</v>
      </c>
      <c r="B9" s="292" t="s">
        <v>938</v>
      </c>
      <c r="C9" s="183" t="s">
        <v>888</v>
      </c>
      <c r="D9" s="185"/>
      <c r="E9" s="183" t="s">
        <v>188</v>
      </c>
      <c r="F9" s="293" t="s">
        <v>520</v>
      </c>
      <c r="G9" s="183" t="s">
        <v>1474</v>
      </c>
      <c r="H9" s="172" t="s">
        <v>1751</v>
      </c>
      <c r="I9" s="173" t="s">
        <v>521</v>
      </c>
      <c r="J9" s="300" t="s">
        <v>522</v>
      </c>
      <c r="K9" s="175">
        <v>0</v>
      </c>
      <c r="L9" s="161">
        <v>50</v>
      </c>
      <c r="M9" s="162">
        <v>50</v>
      </c>
      <c r="N9" s="163">
        <v>50</v>
      </c>
      <c r="O9" s="175">
        <v>0</v>
      </c>
      <c r="P9" s="177">
        <v>150</v>
      </c>
      <c r="Q9" s="48" t="s">
        <v>728</v>
      </c>
      <c r="R9" s="41" t="s">
        <v>1652</v>
      </c>
      <c r="S9" s="47" t="s">
        <v>1068</v>
      </c>
      <c r="T9" s="48" t="s">
        <v>523</v>
      </c>
      <c r="U9" s="293" t="s">
        <v>275</v>
      </c>
      <c r="V9" s="47" t="s">
        <v>524</v>
      </c>
      <c r="W9" s="47" t="s">
        <v>729</v>
      </c>
      <c r="X9" s="47" t="s">
        <v>162</v>
      </c>
      <c r="Y9" s="183" t="s">
        <v>541</v>
      </c>
    </row>
    <row r="10" spans="1:25" ht="74.25" customHeight="1">
      <c r="A10" s="124">
        <v>7</v>
      </c>
      <c r="B10" s="189" t="s">
        <v>1233</v>
      </c>
      <c r="C10" s="133" t="s">
        <v>844</v>
      </c>
      <c r="D10" s="37"/>
      <c r="E10" s="180" t="s">
        <v>188</v>
      </c>
      <c r="F10" s="60" t="s">
        <v>543</v>
      </c>
      <c r="G10" s="180" t="s">
        <v>1474</v>
      </c>
      <c r="H10" s="172" t="s">
        <v>1224</v>
      </c>
      <c r="I10" s="173" t="s">
        <v>661</v>
      </c>
      <c r="J10" s="174" t="s">
        <v>1196</v>
      </c>
      <c r="K10" s="278">
        <v>0</v>
      </c>
      <c r="L10" s="157">
        <v>50</v>
      </c>
      <c r="M10" s="158">
        <v>50</v>
      </c>
      <c r="N10" s="156">
        <v>50</v>
      </c>
      <c r="O10" s="278">
        <v>0</v>
      </c>
      <c r="P10" s="159">
        <v>150</v>
      </c>
      <c r="Q10" s="50" t="s">
        <v>442</v>
      </c>
      <c r="R10" s="49" t="s">
        <v>1652</v>
      </c>
      <c r="S10" s="33" t="s">
        <v>121</v>
      </c>
      <c r="T10" s="40" t="s">
        <v>60</v>
      </c>
      <c r="U10" s="39" t="s">
        <v>120</v>
      </c>
      <c r="V10" s="39" t="s">
        <v>60</v>
      </c>
      <c r="W10" s="41" t="s">
        <v>542</v>
      </c>
      <c r="X10" s="42" t="s">
        <v>470</v>
      </c>
      <c r="Y10" s="36" t="s">
        <v>470</v>
      </c>
    </row>
    <row r="11" spans="1:25" ht="71.25" customHeight="1">
      <c r="A11" s="124">
        <v>8</v>
      </c>
      <c r="B11" s="183" t="s">
        <v>912</v>
      </c>
      <c r="C11" s="183" t="s">
        <v>843</v>
      </c>
      <c r="D11" s="185"/>
      <c r="E11" s="183" t="s">
        <v>188</v>
      </c>
      <c r="F11" s="279" t="s">
        <v>465</v>
      </c>
      <c r="G11" s="180" t="s">
        <v>1474</v>
      </c>
      <c r="H11" s="172" t="s">
        <v>1478</v>
      </c>
      <c r="I11" s="173" t="s">
        <v>753</v>
      </c>
      <c r="J11" s="174" t="s">
        <v>1479</v>
      </c>
      <c r="K11" s="119">
        <v>0</v>
      </c>
      <c r="L11" s="172">
        <v>93</v>
      </c>
      <c r="M11" s="173">
        <v>93</v>
      </c>
      <c r="N11" s="174">
        <v>93</v>
      </c>
      <c r="O11" s="175">
        <v>0</v>
      </c>
      <c r="P11" s="120">
        <v>279</v>
      </c>
      <c r="Q11" s="19" t="s">
        <v>935</v>
      </c>
      <c r="R11" s="49" t="s">
        <v>1652</v>
      </c>
      <c r="S11" s="47" t="s">
        <v>936</v>
      </c>
      <c r="T11" s="93" t="s">
        <v>60</v>
      </c>
      <c r="U11" s="47" t="s">
        <v>954</v>
      </c>
      <c r="V11" s="52" t="s">
        <v>60</v>
      </c>
      <c r="W11" s="50" t="s">
        <v>443</v>
      </c>
      <c r="X11" s="50" t="s">
        <v>162</v>
      </c>
      <c r="Y11" s="51" t="s">
        <v>470</v>
      </c>
    </row>
    <row r="12" spans="1:25" ht="71.25" customHeight="1">
      <c r="A12" s="124">
        <v>9</v>
      </c>
      <c r="B12" s="183" t="s">
        <v>915</v>
      </c>
      <c r="C12" s="183" t="s">
        <v>1480</v>
      </c>
      <c r="D12" s="185"/>
      <c r="E12" s="183" t="s">
        <v>188</v>
      </c>
      <c r="F12" s="179" t="s">
        <v>1481</v>
      </c>
      <c r="G12" s="180" t="s">
        <v>1482</v>
      </c>
      <c r="H12" s="172" t="s">
        <v>466</v>
      </c>
      <c r="I12" s="173" t="s">
        <v>467</v>
      </c>
      <c r="J12" s="174" t="s">
        <v>468</v>
      </c>
      <c r="K12" s="155">
        <v>0</v>
      </c>
      <c r="L12" s="172">
        <v>60</v>
      </c>
      <c r="M12" s="173">
        <v>60</v>
      </c>
      <c r="N12" s="174">
        <v>60</v>
      </c>
      <c r="O12" s="155">
        <v>0</v>
      </c>
      <c r="P12" s="120">
        <v>180</v>
      </c>
      <c r="Q12" s="50" t="s">
        <v>1483</v>
      </c>
      <c r="R12" s="49" t="s">
        <v>1652</v>
      </c>
      <c r="S12" s="47" t="s">
        <v>1238</v>
      </c>
      <c r="T12" s="53" t="s">
        <v>1484</v>
      </c>
      <c r="U12" s="41" t="s">
        <v>183</v>
      </c>
      <c r="V12" s="17" t="s">
        <v>322</v>
      </c>
      <c r="W12" s="11" t="s">
        <v>276</v>
      </c>
      <c r="X12" s="12" t="s">
        <v>162</v>
      </c>
      <c r="Y12" s="13" t="s">
        <v>470</v>
      </c>
    </row>
    <row r="13" spans="1:25" ht="69" customHeight="1">
      <c r="A13" s="124">
        <v>10</v>
      </c>
      <c r="B13" s="183" t="s">
        <v>1554</v>
      </c>
      <c r="C13" s="183" t="s">
        <v>482</v>
      </c>
      <c r="D13" s="185"/>
      <c r="E13" s="183" t="s">
        <v>951</v>
      </c>
      <c r="F13" s="179" t="s">
        <v>277</v>
      </c>
      <c r="G13" s="180" t="s">
        <v>1474</v>
      </c>
      <c r="H13" s="172" t="s">
        <v>960</v>
      </c>
      <c r="I13" s="173" t="s">
        <v>1207</v>
      </c>
      <c r="J13" s="174" t="s">
        <v>1021</v>
      </c>
      <c r="K13" s="155">
        <v>0</v>
      </c>
      <c r="L13" s="172">
        <v>160</v>
      </c>
      <c r="M13" s="173">
        <v>160</v>
      </c>
      <c r="N13" s="174">
        <v>160</v>
      </c>
      <c r="O13" s="155">
        <v>0</v>
      </c>
      <c r="P13" s="120">
        <f t="shared" ref="P13" si="0">SUM(K13:O13)</f>
        <v>480</v>
      </c>
      <c r="Q13" s="50" t="s">
        <v>483</v>
      </c>
      <c r="R13" s="49" t="s">
        <v>1652</v>
      </c>
      <c r="S13" s="47" t="s">
        <v>1193</v>
      </c>
      <c r="T13" s="47" t="s">
        <v>132</v>
      </c>
      <c r="U13" s="47" t="s">
        <v>956</v>
      </c>
      <c r="V13" s="51" t="s">
        <v>1192</v>
      </c>
      <c r="W13" s="13" t="s">
        <v>1191</v>
      </c>
      <c r="X13" s="12" t="s">
        <v>162</v>
      </c>
      <c r="Y13" s="13" t="s">
        <v>470</v>
      </c>
    </row>
    <row r="14" spans="1:25" ht="74.25" customHeight="1">
      <c r="A14" s="124">
        <v>11</v>
      </c>
      <c r="B14" s="183" t="s">
        <v>1475</v>
      </c>
      <c r="C14" s="183" t="s">
        <v>845</v>
      </c>
      <c r="D14" s="185"/>
      <c r="E14" s="183" t="s">
        <v>188</v>
      </c>
      <c r="F14" s="179" t="s">
        <v>676</v>
      </c>
      <c r="G14" s="180" t="s">
        <v>1474</v>
      </c>
      <c r="H14" s="172" t="s">
        <v>466</v>
      </c>
      <c r="I14" s="173" t="s">
        <v>467</v>
      </c>
      <c r="J14" s="156" t="s">
        <v>1476</v>
      </c>
      <c r="K14" s="155">
        <v>0</v>
      </c>
      <c r="L14" s="157">
        <v>84</v>
      </c>
      <c r="M14" s="158">
        <v>84</v>
      </c>
      <c r="N14" s="156">
        <v>84</v>
      </c>
      <c r="O14" s="155">
        <v>0</v>
      </c>
      <c r="P14" s="159">
        <v>252</v>
      </c>
      <c r="Q14" s="17" t="s">
        <v>939</v>
      </c>
      <c r="R14" s="49" t="s">
        <v>1652</v>
      </c>
      <c r="S14" s="47" t="s">
        <v>775</v>
      </c>
      <c r="T14" s="47"/>
      <c r="U14" s="47" t="s">
        <v>677</v>
      </c>
      <c r="V14" s="50" t="s">
        <v>210</v>
      </c>
      <c r="W14" s="50" t="s">
        <v>278</v>
      </c>
      <c r="X14" s="50" t="s">
        <v>162</v>
      </c>
      <c r="Y14" s="180" t="s">
        <v>470</v>
      </c>
    </row>
    <row r="15" spans="1:25" s="77" customFormat="1" ht="83.25" customHeight="1">
      <c r="A15" s="124">
        <v>12</v>
      </c>
      <c r="B15" s="98" t="s">
        <v>463</v>
      </c>
      <c r="C15" s="98" t="s">
        <v>1485</v>
      </c>
      <c r="D15" s="185"/>
      <c r="E15" s="98" t="s">
        <v>188</v>
      </c>
      <c r="F15" s="61" t="s">
        <v>617</v>
      </c>
      <c r="G15" s="180" t="s">
        <v>1474</v>
      </c>
      <c r="H15" s="280" t="s">
        <v>1486</v>
      </c>
      <c r="I15" s="73" t="s">
        <v>1487</v>
      </c>
      <c r="J15" s="74">
        <v>0</v>
      </c>
      <c r="K15" s="75">
        <v>0</v>
      </c>
      <c r="L15" s="72">
        <v>58</v>
      </c>
      <c r="M15" s="73">
        <v>58</v>
      </c>
      <c r="N15" s="74">
        <v>0</v>
      </c>
      <c r="O15" s="75">
        <v>0</v>
      </c>
      <c r="P15" s="76">
        <v>116</v>
      </c>
      <c r="Q15" s="107" t="s">
        <v>279</v>
      </c>
      <c r="R15" s="49" t="s">
        <v>1488</v>
      </c>
      <c r="S15" s="47" t="s">
        <v>1489</v>
      </c>
      <c r="T15" s="94" t="s">
        <v>280</v>
      </c>
      <c r="U15" s="95" t="s">
        <v>281</v>
      </c>
      <c r="V15" s="50" t="s">
        <v>38</v>
      </c>
      <c r="W15" s="118" t="s">
        <v>776</v>
      </c>
      <c r="X15" s="50" t="s">
        <v>162</v>
      </c>
      <c r="Y15" s="51" t="s">
        <v>470</v>
      </c>
    </row>
    <row r="16" spans="1:25" ht="61.5" customHeight="1">
      <c r="A16" s="124">
        <v>13</v>
      </c>
      <c r="B16" s="41" t="s">
        <v>1401</v>
      </c>
      <c r="C16" s="183" t="s">
        <v>1108</v>
      </c>
      <c r="D16" s="46"/>
      <c r="E16" s="178" t="s">
        <v>188</v>
      </c>
      <c r="F16" s="179" t="s">
        <v>1490</v>
      </c>
      <c r="G16" s="180" t="s">
        <v>1474</v>
      </c>
      <c r="H16" s="172" t="s">
        <v>1221</v>
      </c>
      <c r="I16" s="160" t="s">
        <v>1239</v>
      </c>
      <c r="J16" s="174" t="s">
        <v>1240</v>
      </c>
      <c r="K16" s="175">
        <v>0</v>
      </c>
      <c r="L16" s="161">
        <v>60</v>
      </c>
      <c r="M16" s="162">
        <v>60</v>
      </c>
      <c r="N16" s="163">
        <v>60</v>
      </c>
      <c r="O16" s="175">
        <v>0</v>
      </c>
      <c r="P16" s="177">
        <v>180</v>
      </c>
      <c r="Q16" s="108" t="s">
        <v>940</v>
      </c>
      <c r="R16" s="49" t="s">
        <v>1652</v>
      </c>
      <c r="S16" s="48" t="s">
        <v>957</v>
      </c>
      <c r="T16" s="96" t="s">
        <v>60</v>
      </c>
      <c r="U16" s="41" t="s">
        <v>262</v>
      </c>
      <c r="V16" s="52" t="s">
        <v>132</v>
      </c>
      <c r="W16" s="51" t="s">
        <v>1491</v>
      </c>
      <c r="X16" s="50" t="s">
        <v>162</v>
      </c>
      <c r="Y16" s="51" t="s">
        <v>470</v>
      </c>
    </row>
    <row r="17" spans="1:25" ht="68.25" customHeight="1">
      <c r="A17" s="124">
        <v>14</v>
      </c>
      <c r="B17" s="183" t="s">
        <v>1555</v>
      </c>
      <c r="C17" s="183" t="s">
        <v>1556</v>
      </c>
      <c r="D17" s="37"/>
      <c r="E17" s="179" t="s">
        <v>233</v>
      </c>
      <c r="F17" s="179" t="s">
        <v>626</v>
      </c>
      <c r="G17" s="180" t="s">
        <v>1474</v>
      </c>
      <c r="H17" s="172" t="s">
        <v>1230</v>
      </c>
      <c r="I17" s="173" t="s">
        <v>472</v>
      </c>
      <c r="J17" s="164" t="s">
        <v>468</v>
      </c>
      <c r="K17" s="155">
        <v>0</v>
      </c>
      <c r="L17" s="172">
        <v>232</v>
      </c>
      <c r="M17" s="173">
        <v>232</v>
      </c>
      <c r="N17" s="174">
        <v>232</v>
      </c>
      <c r="O17" s="155">
        <v>0</v>
      </c>
      <c r="P17" s="120">
        <v>696</v>
      </c>
      <c r="Q17" s="50" t="s">
        <v>941</v>
      </c>
      <c r="R17" s="49" t="s">
        <v>1652</v>
      </c>
      <c r="S17" s="47" t="s">
        <v>177</v>
      </c>
      <c r="T17" s="47" t="s">
        <v>177</v>
      </c>
      <c r="U17" s="97" t="s">
        <v>1557</v>
      </c>
      <c r="V17" s="41" t="s">
        <v>38</v>
      </c>
      <c r="W17" s="11" t="s">
        <v>382</v>
      </c>
      <c r="X17" s="12" t="s">
        <v>162</v>
      </c>
      <c r="Y17" s="13" t="s">
        <v>540</v>
      </c>
    </row>
    <row r="18" spans="1:25" ht="82.5" customHeight="1">
      <c r="A18" s="124">
        <v>15</v>
      </c>
      <c r="B18" s="183" t="s">
        <v>478</v>
      </c>
      <c r="C18" s="182" t="s">
        <v>480</v>
      </c>
      <c r="D18" s="37"/>
      <c r="E18" s="18" t="s">
        <v>952</v>
      </c>
      <c r="F18" s="179" t="s">
        <v>428</v>
      </c>
      <c r="G18" s="180" t="s">
        <v>1474</v>
      </c>
      <c r="H18" s="172" t="s">
        <v>1228</v>
      </c>
      <c r="I18" s="173" t="s">
        <v>1229</v>
      </c>
      <c r="J18" s="174" t="s">
        <v>847</v>
      </c>
      <c r="K18" s="175">
        <v>0</v>
      </c>
      <c r="L18" s="161">
        <v>160</v>
      </c>
      <c r="M18" s="162">
        <v>160</v>
      </c>
      <c r="N18" s="163">
        <v>160</v>
      </c>
      <c r="O18" s="175">
        <v>0</v>
      </c>
      <c r="P18" s="177">
        <f>SUM(K18:O18)</f>
        <v>480</v>
      </c>
      <c r="Q18" s="17" t="s">
        <v>958</v>
      </c>
      <c r="R18" s="49" t="s">
        <v>1652</v>
      </c>
      <c r="S18" s="47" t="s">
        <v>1232</v>
      </c>
      <c r="T18" s="20" t="s">
        <v>60</v>
      </c>
      <c r="U18" s="12" t="s">
        <v>464</v>
      </c>
      <c r="V18" s="47" t="s">
        <v>481</v>
      </c>
      <c r="W18" s="12" t="s">
        <v>429</v>
      </c>
      <c r="X18" s="12" t="s">
        <v>479</v>
      </c>
      <c r="Y18" s="13" t="s">
        <v>470</v>
      </c>
    </row>
    <row r="19" spans="1:25" s="7" customFormat="1" ht="68.25" customHeight="1">
      <c r="A19" s="124">
        <v>16</v>
      </c>
      <c r="B19" s="183" t="s">
        <v>1567</v>
      </c>
      <c r="C19" s="183" t="s">
        <v>1568</v>
      </c>
      <c r="D19" s="185"/>
      <c r="E19" s="47" t="s">
        <v>233</v>
      </c>
      <c r="F19" s="179" t="s">
        <v>1569</v>
      </c>
      <c r="G19" s="180" t="s">
        <v>1474</v>
      </c>
      <c r="H19" s="172" t="s">
        <v>1570</v>
      </c>
      <c r="I19" s="173" t="s">
        <v>1571</v>
      </c>
      <c r="J19" s="174">
        <v>0</v>
      </c>
      <c r="K19" s="175">
        <v>0</v>
      </c>
      <c r="L19" s="165">
        <v>30</v>
      </c>
      <c r="M19" s="166">
        <v>30</v>
      </c>
      <c r="N19" s="167">
        <v>0</v>
      </c>
      <c r="O19" s="168">
        <v>0</v>
      </c>
      <c r="P19" s="169">
        <v>60</v>
      </c>
      <c r="Q19" s="181" t="s">
        <v>1572</v>
      </c>
      <c r="R19" s="178" t="s">
        <v>1652</v>
      </c>
      <c r="S19" s="47" t="s">
        <v>1573</v>
      </c>
      <c r="T19" s="93" t="s">
        <v>1574</v>
      </c>
      <c r="U19" s="47" t="s">
        <v>1575</v>
      </c>
      <c r="V19" s="124" t="s">
        <v>38</v>
      </c>
      <c r="W19" s="48" t="s">
        <v>1576</v>
      </c>
      <c r="X19" s="47" t="s">
        <v>162</v>
      </c>
      <c r="Y19" s="183" t="s">
        <v>540</v>
      </c>
    </row>
    <row r="20" spans="1:25" s="7" customFormat="1" ht="84" customHeight="1">
      <c r="A20" s="124">
        <v>17</v>
      </c>
      <c r="B20" s="182" t="s">
        <v>691</v>
      </c>
      <c r="C20" s="182" t="s">
        <v>919</v>
      </c>
      <c r="D20" s="185"/>
      <c r="E20" s="183" t="s">
        <v>188</v>
      </c>
      <c r="F20" s="171" t="s">
        <v>1170</v>
      </c>
      <c r="G20" s="180" t="s">
        <v>1474</v>
      </c>
      <c r="H20" s="172" t="s">
        <v>1492</v>
      </c>
      <c r="I20" s="173" t="s">
        <v>467</v>
      </c>
      <c r="J20" s="176" t="s">
        <v>468</v>
      </c>
      <c r="K20" s="175">
        <v>0</v>
      </c>
      <c r="L20" s="172">
        <v>100</v>
      </c>
      <c r="M20" s="173">
        <v>100</v>
      </c>
      <c r="N20" s="174">
        <v>100</v>
      </c>
      <c r="O20" s="175">
        <v>0</v>
      </c>
      <c r="P20" s="177">
        <v>300</v>
      </c>
      <c r="Q20" s="181" t="s">
        <v>693</v>
      </c>
      <c r="R20" s="178" t="s">
        <v>1652</v>
      </c>
      <c r="S20" s="186" t="s">
        <v>38</v>
      </c>
      <c r="T20" s="186" t="s">
        <v>132</v>
      </c>
      <c r="U20" s="179" t="s">
        <v>132</v>
      </c>
      <c r="V20" s="186" t="s">
        <v>132</v>
      </c>
      <c r="W20" s="180" t="s">
        <v>692</v>
      </c>
      <c r="X20" s="179" t="s">
        <v>162</v>
      </c>
      <c r="Y20" s="180" t="s">
        <v>470</v>
      </c>
    </row>
    <row r="21" spans="1:25" s="7" customFormat="1" ht="73.5" customHeight="1">
      <c r="A21" s="124">
        <v>18</v>
      </c>
      <c r="B21" s="182" t="s">
        <v>1715</v>
      </c>
      <c r="C21" s="182" t="s">
        <v>1716</v>
      </c>
      <c r="D21" s="185" t="s">
        <v>1716</v>
      </c>
      <c r="E21" s="183" t="s">
        <v>420</v>
      </c>
      <c r="F21" s="171" t="s">
        <v>1717</v>
      </c>
      <c r="G21" s="180" t="s">
        <v>1474</v>
      </c>
      <c r="H21" s="172" t="s">
        <v>1718</v>
      </c>
      <c r="I21" s="173" t="s">
        <v>1719</v>
      </c>
      <c r="J21" s="176" t="s">
        <v>1720</v>
      </c>
      <c r="K21" s="175">
        <v>0</v>
      </c>
      <c r="L21" s="172">
        <v>108</v>
      </c>
      <c r="M21" s="173">
        <v>108</v>
      </c>
      <c r="N21" s="174">
        <v>108</v>
      </c>
      <c r="O21" s="175">
        <v>0</v>
      </c>
      <c r="P21" s="177">
        <v>324</v>
      </c>
      <c r="Q21" s="181" t="s">
        <v>1721</v>
      </c>
      <c r="R21" s="178" t="s">
        <v>1652</v>
      </c>
      <c r="S21" s="186" t="s">
        <v>1722</v>
      </c>
      <c r="T21" s="186" t="s">
        <v>38</v>
      </c>
      <c r="U21" s="179" t="s">
        <v>1723</v>
      </c>
      <c r="V21" s="186" t="s">
        <v>38</v>
      </c>
      <c r="W21" s="180" t="s">
        <v>1724</v>
      </c>
      <c r="X21" s="179" t="s">
        <v>162</v>
      </c>
      <c r="Y21" s="180" t="s">
        <v>470</v>
      </c>
    </row>
    <row r="22" spans="1:25" s="7" customFormat="1" ht="73.5" customHeight="1">
      <c r="A22" s="124">
        <v>19</v>
      </c>
      <c r="B22" s="182" t="s">
        <v>942</v>
      </c>
      <c r="C22" s="182" t="s">
        <v>959</v>
      </c>
      <c r="D22" s="185"/>
      <c r="E22" s="183" t="s">
        <v>238</v>
      </c>
      <c r="F22" s="171" t="s">
        <v>917</v>
      </c>
      <c r="G22" s="180" t="s">
        <v>1508</v>
      </c>
      <c r="H22" s="172" t="s">
        <v>1752</v>
      </c>
      <c r="I22" s="173">
        <v>0</v>
      </c>
      <c r="J22" s="176">
        <v>0</v>
      </c>
      <c r="K22" s="175">
        <v>0</v>
      </c>
      <c r="L22" s="172">
        <v>35</v>
      </c>
      <c r="M22" s="173">
        <v>0</v>
      </c>
      <c r="N22" s="174">
        <v>0</v>
      </c>
      <c r="O22" s="175">
        <v>0</v>
      </c>
      <c r="P22" s="177">
        <v>35</v>
      </c>
      <c r="Q22" s="181" t="s">
        <v>1509</v>
      </c>
      <c r="R22" s="178" t="s">
        <v>1652</v>
      </c>
      <c r="S22" s="186" t="s">
        <v>1071</v>
      </c>
      <c r="T22" s="186" t="s">
        <v>38</v>
      </c>
      <c r="U22" s="179" t="s">
        <v>849</v>
      </c>
      <c r="V22" s="186" t="s">
        <v>38</v>
      </c>
      <c r="W22" s="180" t="s">
        <v>850</v>
      </c>
      <c r="X22" s="179" t="s">
        <v>162</v>
      </c>
      <c r="Y22" s="180" t="s">
        <v>1683</v>
      </c>
    </row>
    <row r="23" spans="1:25" s="7" customFormat="1" ht="17.25" customHeight="1">
      <c r="A23" s="22"/>
      <c r="B23" s="22" t="s">
        <v>427</v>
      </c>
      <c r="C23" s="23">
        <v>19</v>
      </c>
      <c r="D23" s="22"/>
      <c r="E23" s="22"/>
      <c r="F23" s="23">
        <v>19</v>
      </c>
      <c r="G23" s="22"/>
      <c r="H23" s="281">
        <v>18</v>
      </c>
      <c r="I23" s="282">
        <v>18</v>
      </c>
      <c r="J23" s="283">
        <v>14</v>
      </c>
      <c r="K23" s="284">
        <v>0</v>
      </c>
      <c r="L23" s="281">
        <f>SUM(L4:L22)</f>
        <v>1500</v>
      </c>
      <c r="M23" s="282">
        <f>SUM(M4:M22)</f>
        <v>1490</v>
      </c>
      <c r="N23" s="283">
        <f>SUM(N4:N22)</f>
        <v>1292</v>
      </c>
      <c r="O23" s="284">
        <v>0</v>
      </c>
      <c r="P23" s="285">
        <f>SUM(P4:P22)</f>
        <v>4282</v>
      </c>
      <c r="Q23" s="109"/>
      <c r="R23" s="22"/>
      <c r="S23" s="22"/>
      <c r="T23" s="22"/>
      <c r="U23" s="29"/>
      <c r="V23" s="22"/>
      <c r="W23" s="22"/>
      <c r="X23" s="22"/>
      <c r="Y23" s="21"/>
    </row>
    <row r="24" spans="1:25" s="7" customFormat="1" ht="21.75" customHeight="1">
      <c r="A24" s="21"/>
      <c r="B24" s="21"/>
      <c r="C24" s="21"/>
      <c r="D24" s="21"/>
      <c r="E24" s="21"/>
      <c r="F24" s="21"/>
      <c r="G24" s="21"/>
      <c r="H24" s="21"/>
      <c r="I24" s="21"/>
      <c r="J24" s="21"/>
      <c r="K24" s="21"/>
      <c r="L24" s="21"/>
      <c r="M24" s="21"/>
      <c r="N24" s="21"/>
      <c r="O24" s="21"/>
      <c r="P24" s="21"/>
      <c r="Q24" s="110"/>
      <c r="R24" s="21"/>
      <c r="S24" s="21"/>
      <c r="T24" s="21"/>
      <c r="U24" s="21"/>
      <c r="V24" s="21"/>
      <c r="W24" s="21"/>
      <c r="X24" s="21"/>
      <c r="Y24" s="21"/>
    </row>
    <row r="25" spans="1:25">
      <c r="A25" s="8"/>
      <c r="B25" s="8"/>
      <c r="C25" s="8"/>
      <c r="D25" s="8"/>
      <c r="E25" s="8"/>
      <c r="F25" s="8"/>
      <c r="G25" s="8"/>
      <c r="H25" s="8"/>
      <c r="I25" s="8"/>
      <c r="J25" s="8"/>
      <c r="K25" s="8"/>
      <c r="L25" s="8"/>
      <c r="M25" s="8"/>
      <c r="N25" s="8"/>
      <c r="O25" s="8"/>
      <c r="P25" s="8"/>
      <c r="Q25" s="111"/>
      <c r="R25" s="8"/>
      <c r="S25" s="8"/>
      <c r="T25" s="8"/>
      <c r="U25" s="8"/>
      <c r="V25" s="8"/>
      <c r="W25" s="8"/>
      <c r="X25" s="8"/>
      <c r="Y25" s="8"/>
    </row>
    <row r="26" spans="1:25">
      <c r="A26" s="8"/>
      <c r="B26" s="8"/>
      <c r="C26" s="8"/>
      <c r="D26" s="8"/>
      <c r="E26" s="8"/>
      <c r="F26" s="8"/>
      <c r="G26" s="8"/>
      <c r="H26" s="8"/>
      <c r="I26" s="8"/>
      <c r="J26" s="8"/>
      <c r="K26" s="8"/>
      <c r="L26" s="8"/>
      <c r="M26" s="8"/>
      <c r="N26" s="8"/>
      <c r="O26" s="8"/>
      <c r="P26" s="8"/>
      <c r="Q26" s="111"/>
      <c r="R26" s="8"/>
      <c r="S26" s="8"/>
      <c r="T26" s="8"/>
      <c r="U26" s="8"/>
      <c r="V26" s="8"/>
      <c r="W26" s="8"/>
      <c r="X26" s="8"/>
      <c r="Y26" s="8"/>
    </row>
    <row r="27" spans="1:25" ht="15.75" customHeight="1">
      <c r="A27" s="8"/>
      <c r="B27" s="8"/>
      <c r="C27" s="8"/>
      <c r="D27" s="8"/>
      <c r="E27" s="8"/>
      <c r="F27" s="8"/>
      <c r="G27" s="8"/>
      <c r="H27" s="8"/>
      <c r="I27" s="8"/>
      <c r="J27" s="8"/>
      <c r="K27" s="8"/>
      <c r="L27" s="8"/>
      <c r="M27" s="8"/>
      <c r="N27" s="8"/>
      <c r="O27" s="8"/>
      <c r="P27" s="8"/>
      <c r="Q27" s="111"/>
      <c r="R27" s="8"/>
      <c r="S27" s="8"/>
      <c r="T27" s="8"/>
      <c r="U27" s="8"/>
      <c r="V27" s="8"/>
      <c r="W27" s="8"/>
      <c r="X27" s="8"/>
      <c r="Y27" s="8"/>
    </row>
  </sheetData>
  <mergeCells count="20">
    <mergeCell ref="Q2:Q3"/>
    <mergeCell ref="R2:R3"/>
    <mergeCell ref="S2:S3"/>
    <mergeCell ref="T2:T3"/>
    <mergeCell ref="Y2:Y3"/>
    <mergeCell ref="A1:X1"/>
    <mergeCell ref="X2:X3"/>
    <mergeCell ref="F2:F3"/>
    <mergeCell ref="G2:G3"/>
    <mergeCell ref="H2:K2"/>
    <mergeCell ref="L2:O2"/>
    <mergeCell ref="U2:U3"/>
    <mergeCell ref="A2:A3"/>
    <mergeCell ref="B2:B3"/>
    <mergeCell ref="C2:C3"/>
    <mergeCell ref="D2:D3"/>
    <mergeCell ref="E2:E3"/>
    <mergeCell ref="V2:V3"/>
    <mergeCell ref="W2:W3"/>
    <mergeCell ref="P2:P3"/>
  </mergeCells>
  <phoneticPr fontId="42" type="noConversion"/>
  <pageMargins left="0.25" right="0.25" top="0.75" bottom="0.75" header="0.3" footer="0.3"/>
  <pageSetup paperSize="8" scale="81" fitToHeight="0" orientation="landscape" r:id="rId1"/>
  <colBreaks count="1" manualBreakCount="1">
    <brk id="2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06"/>
  <sheetViews>
    <sheetView tabSelected="1" view="pageBreakPreview" zoomScale="77" zoomScaleNormal="86" zoomScaleSheetLayoutView="77" workbookViewId="0">
      <pane ySplit="3" topLeftCell="A4" activePane="bottomLeft" state="frozen"/>
      <selection pane="bottomLeft" activeCell="Y136" sqref="Y136"/>
    </sheetView>
  </sheetViews>
  <sheetFormatPr defaultColWidth="9" defaultRowHeight="12"/>
  <cols>
    <col min="1" max="1" width="4.375" style="83" customWidth="1"/>
    <col min="2" max="2" width="38.125" style="121" customWidth="1"/>
    <col min="3" max="3" width="9.75" style="121" customWidth="1"/>
    <col min="4" max="4" width="7.25" style="121" customWidth="1"/>
    <col min="5" max="5" width="7.125" style="83" customWidth="1"/>
    <col min="6" max="6" width="10.125" style="83" customWidth="1"/>
    <col min="7" max="7" width="9" style="83" customWidth="1"/>
    <col min="8" max="8" width="8.125" style="83" customWidth="1"/>
    <col min="9" max="9" width="7.75" style="83" customWidth="1"/>
    <col min="10" max="10" width="8.125" style="83" customWidth="1"/>
    <col min="11" max="11" width="6.75" style="83" customWidth="1"/>
    <col min="12" max="12" width="6.375" style="83" customWidth="1"/>
    <col min="13" max="13" width="7" style="83" customWidth="1"/>
    <col min="14" max="14" width="7.125" style="83" customWidth="1"/>
    <col min="15" max="15" width="7" style="83" customWidth="1"/>
    <col min="16" max="16" width="6.75" style="83" customWidth="1"/>
    <col min="17" max="17" width="23.375" style="121" customWidth="1"/>
    <col min="18" max="18" width="7.375" style="82" customWidth="1"/>
    <col min="19" max="19" width="10.125" style="83" customWidth="1"/>
    <col min="20" max="20" width="19.375" style="121" customWidth="1"/>
    <col min="21" max="21" width="11.25" style="83" customWidth="1"/>
    <col min="22" max="22" width="8.625" style="83" customWidth="1"/>
    <col min="23" max="23" width="8.875" style="83" customWidth="1"/>
    <col min="24" max="24" width="10.375" style="83" customWidth="1"/>
    <col min="25" max="25" width="12" style="83" customWidth="1"/>
    <col min="26" max="16384" width="9" style="83"/>
  </cols>
  <sheetData>
    <row r="1" spans="1:25">
      <c r="A1" s="350" t="s">
        <v>1727</v>
      </c>
      <c r="B1" s="351"/>
      <c r="C1" s="351"/>
      <c r="D1" s="351"/>
      <c r="E1" s="351"/>
      <c r="F1" s="351"/>
      <c r="G1" s="351"/>
      <c r="H1" s="351"/>
      <c r="I1" s="351"/>
      <c r="J1" s="351"/>
      <c r="K1" s="351"/>
      <c r="L1" s="351"/>
      <c r="M1" s="351"/>
      <c r="N1" s="351"/>
      <c r="O1" s="351"/>
      <c r="P1" s="351"/>
      <c r="Q1" s="351"/>
      <c r="R1" s="351"/>
      <c r="S1" s="351"/>
      <c r="T1" s="351"/>
      <c r="U1" s="351"/>
      <c r="V1" s="351"/>
      <c r="W1" s="122"/>
      <c r="X1" s="123"/>
    </row>
    <row r="2" spans="1:25" ht="15" customHeight="1">
      <c r="A2" s="345" t="s">
        <v>14</v>
      </c>
      <c r="B2" s="345" t="s">
        <v>1109</v>
      </c>
      <c r="C2" s="345" t="s">
        <v>15</v>
      </c>
      <c r="D2" s="345" t="s">
        <v>16</v>
      </c>
      <c r="E2" s="345" t="s">
        <v>871</v>
      </c>
      <c r="F2" s="345" t="s">
        <v>18</v>
      </c>
      <c r="G2" s="345" t="s">
        <v>870</v>
      </c>
      <c r="H2" s="352" t="s">
        <v>20</v>
      </c>
      <c r="I2" s="353"/>
      <c r="J2" s="353"/>
      <c r="K2" s="354"/>
      <c r="L2" s="352" t="s">
        <v>869</v>
      </c>
      <c r="M2" s="353"/>
      <c r="N2" s="353"/>
      <c r="O2" s="354"/>
      <c r="P2" s="355" t="s">
        <v>13</v>
      </c>
      <c r="Q2" s="345" t="s">
        <v>22</v>
      </c>
      <c r="R2" s="355" t="s">
        <v>23</v>
      </c>
      <c r="S2" s="357" t="s">
        <v>24</v>
      </c>
      <c r="T2" s="345" t="s">
        <v>25</v>
      </c>
      <c r="U2" s="345" t="s">
        <v>26</v>
      </c>
      <c r="V2" s="345" t="s">
        <v>27</v>
      </c>
      <c r="W2" s="345" t="s">
        <v>28</v>
      </c>
      <c r="X2" s="345" t="s">
        <v>29</v>
      </c>
      <c r="Y2" s="345" t="s">
        <v>438</v>
      </c>
    </row>
    <row r="3" spans="1:25" ht="100.5" customHeight="1">
      <c r="A3" s="346"/>
      <c r="B3" s="346"/>
      <c r="C3" s="346"/>
      <c r="D3" s="346"/>
      <c r="E3" s="346"/>
      <c r="F3" s="346"/>
      <c r="G3" s="346"/>
      <c r="H3" s="78" t="s">
        <v>11</v>
      </c>
      <c r="I3" s="79" t="s">
        <v>30</v>
      </c>
      <c r="J3" s="78" t="s">
        <v>31</v>
      </c>
      <c r="K3" s="78" t="s">
        <v>9</v>
      </c>
      <c r="L3" s="78" t="s">
        <v>11</v>
      </c>
      <c r="M3" s="78" t="s">
        <v>30</v>
      </c>
      <c r="N3" s="78" t="s">
        <v>31</v>
      </c>
      <c r="O3" s="78" t="s">
        <v>32</v>
      </c>
      <c r="P3" s="356"/>
      <c r="Q3" s="346"/>
      <c r="R3" s="356"/>
      <c r="S3" s="358"/>
      <c r="T3" s="346"/>
      <c r="U3" s="346"/>
      <c r="V3" s="346"/>
      <c r="W3" s="346"/>
      <c r="X3" s="346"/>
      <c r="Y3" s="346"/>
    </row>
    <row r="4" spans="1:25" ht="15" customHeight="1">
      <c r="A4" s="347" t="s">
        <v>69</v>
      </c>
      <c r="B4" s="348"/>
      <c r="C4" s="348"/>
      <c r="D4" s="348"/>
      <c r="E4" s="348"/>
      <c r="F4" s="348"/>
      <c r="G4" s="348"/>
      <c r="H4" s="348"/>
      <c r="I4" s="348"/>
      <c r="J4" s="348"/>
      <c r="K4" s="348"/>
      <c r="L4" s="348"/>
      <c r="M4" s="348"/>
      <c r="N4" s="348"/>
      <c r="O4" s="348"/>
      <c r="P4" s="348"/>
      <c r="Q4" s="348"/>
      <c r="R4" s="348"/>
      <c r="S4" s="348"/>
      <c r="T4" s="348"/>
      <c r="U4" s="348"/>
      <c r="V4" s="348"/>
      <c r="W4" s="348"/>
      <c r="X4" s="348"/>
      <c r="Y4" s="349"/>
    </row>
    <row r="5" spans="1:25">
      <c r="A5" s="339" t="s">
        <v>33</v>
      </c>
      <c r="B5" s="340"/>
      <c r="C5" s="340"/>
      <c r="D5" s="340"/>
      <c r="E5" s="340"/>
      <c r="F5" s="340"/>
      <c r="G5" s="340"/>
      <c r="H5" s="340"/>
      <c r="I5" s="340"/>
      <c r="J5" s="340"/>
      <c r="K5" s="340"/>
      <c r="L5" s="340"/>
      <c r="M5" s="340"/>
      <c r="N5" s="340"/>
      <c r="O5" s="340"/>
      <c r="P5" s="340"/>
      <c r="Q5" s="340"/>
      <c r="R5" s="340"/>
      <c r="S5" s="340"/>
      <c r="T5" s="340"/>
      <c r="U5" s="340"/>
      <c r="V5" s="340"/>
      <c r="W5" s="340"/>
      <c r="X5" s="340"/>
      <c r="Y5" s="341"/>
    </row>
    <row r="6" spans="1:25" s="187" customFormat="1" ht="88.5" customHeight="1">
      <c r="A6" s="184">
        <v>1</v>
      </c>
      <c r="B6" s="190" t="s">
        <v>1579</v>
      </c>
      <c r="C6" s="39" t="s">
        <v>1580</v>
      </c>
      <c r="D6" s="39" t="s">
        <v>59</v>
      </c>
      <c r="E6" s="39" t="s">
        <v>233</v>
      </c>
      <c r="F6" s="39" t="s">
        <v>1581</v>
      </c>
      <c r="G6" s="32" t="s">
        <v>953</v>
      </c>
      <c r="H6" s="191" t="s">
        <v>493</v>
      </c>
      <c r="I6" s="40" t="s">
        <v>752</v>
      </c>
      <c r="J6" s="39">
        <v>0</v>
      </c>
      <c r="K6" s="39">
        <v>0</v>
      </c>
      <c r="L6" s="39">
        <v>40</v>
      </c>
      <c r="M6" s="40">
        <v>40</v>
      </c>
      <c r="N6" s="39">
        <v>0</v>
      </c>
      <c r="O6" s="39">
        <v>0</v>
      </c>
      <c r="P6" s="40">
        <v>80</v>
      </c>
      <c r="Q6" s="192" t="s">
        <v>1582</v>
      </c>
      <c r="R6" s="193" t="s">
        <v>59</v>
      </c>
      <c r="S6" s="40" t="s">
        <v>57</v>
      </c>
      <c r="T6" s="39" t="s">
        <v>1583</v>
      </c>
      <c r="U6" s="80" t="s">
        <v>60</v>
      </c>
      <c r="V6" s="39" t="s">
        <v>1584</v>
      </c>
      <c r="W6" s="39" t="s">
        <v>38</v>
      </c>
      <c r="X6" s="39" t="s">
        <v>1585</v>
      </c>
      <c r="Y6" s="194" t="s">
        <v>470</v>
      </c>
    </row>
    <row r="7" spans="1:25" s="187" customFormat="1" ht="88.5" customHeight="1">
      <c r="A7" s="184">
        <v>2</v>
      </c>
      <c r="B7" s="190" t="s">
        <v>782</v>
      </c>
      <c r="C7" s="39" t="s">
        <v>34</v>
      </c>
      <c r="D7" s="39" t="s">
        <v>35</v>
      </c>
      <c r="E7" s="39" t="s">
        <v>188</v>
      </c>
      <c r="F7" s="39" t="s">
        <v>840</v>
      </c>
      <c r="G7" s="32" t="s">
        <v>1248</v>
      </c>
      <c r="H7" s="191"/>
      <c r="I7" s="40" t="s">
        <v>1750</v>
      </c>
      <c r="J7" s="39">
        <v>0</v>
      </c>
      <c r="K7" s="39">
        <v>0</v>
      </c>
      <c r="L7" s="39">
        <v>0</v>
      </c>
      <c r="M7" s="40">
        <v>50</v>
      </c>
      <c r="N7" s="39">
        <v>0</v>
      </c>
      <c r="O7" s="39">
        <v>0</v>
      </c>
      <c r="P7" s="40">
        <v>50</v>
      </c>
      <c r="Q7" s="192" t="s">
        <v>963</v>
      </c>
      <c r="R7" s="193" t="s">
        <v>1650</v>
      </c>
      <c r="S7" s="40" t="s">
        <v>618</v>
      </c>
      <c r="T7" s="39" t="s">
        <v>783</v>
      </c>
      <c r="U7" s="80" t="s">
        <v>37</v>
      </c>
      <c r="V7" s="39" t="s">
        <v>423</v>
      </c>
      <c r="W7" s="39" t="s">
        <v>527</v>
      </c>
      <c r="X7" s="39" t="s">
        <v>235</v>
      </c>
      <c r="Y7" s="194" t="s">
        <v>527</v>
      </c>
    </row>
    <row r="8" spans="1:25" ht="98.25" customHeight="1">
      <c r="A8" s="184">
        <v>3</v>
      </c>
      <c r="B8" s="190" t="s">
        <v>1027</v>
      </c>
      <c r="C8" s="39" t="s">
        <v>39</v>
      </c>
      <c r="D8" s="195" t="s">
        <v>40</v>
      </c>
      <c r="E8" s="190" t="s">
        <v>188</v>
      </c>
      <c r="F8" s="39" t="s">
        <v>41</v>
      </c>
      <c r="G8" s="32" t="s">
        <v>1248</v>
      </c>
      <c r="H8" s="39" t="s">
        <v>830</v>
      </c>
      <c r="I8" s="40" t="s">
        <v>460</v>
      </c>
      <c r="J8" s="39">
        <v>0</v>
      </c>
      <c r="K8" s="39">
        <v>0</v>
      </c>
      <c r="L8" s="184">
        <v>65</v>
      </c>
      <c r="M8" s="39">
        <v>60</v>
      </c>
      <c r="N8" s="39">
        <v>0</v>
      </c>
      <c r="O8" s="39">
        <v>0</v>
      </c>
      <c r="P8" s="40">
        <v>125</v>
      </c>
      <c r="Q8" s="196" t="s">
        <v>619</v>
      </c>
      <c r="R8" s="39" t="s">
        <v>1650</v>
      </c>
      <c r="S8" s="39" t="s">
        <v>168</v>
      </c>
      <c r="T8" s="39" t="s">
        <v>889</v>
      </c>
      <c r="U8" s="197" t="s">
        <v>37</v>
      </c>
      <c r="V8" s="39" t="s">
        <v>42</v>
      </c>
      <c r="W8" s="39" t="s">
        <v>223</v>
      </c>
      <c r="X8" s="39" t="s">
        <v>323</v>
      </c>
      <c r="Y8" s="194" t="s">
        <v>527</v>
      </c>
    </row>
    <row r="9" spans="1:25" ht="104.25" customHeight="1">
      <c r="A9" s="184">
        <v>4</v>
      </c>
      <c r="B9" s="190" t="s">
        <v>1028</v>
      </c>
      <c r="C9" s="39" t="s">
        <v>625</v>
      </c>
      <c r="D9" s="39" t="s">
        <v>44</v>
      </c>
      <c r="E9" s="190" t="s">
        <v>188</v>
      </c>
      <c r="F9" s="39" t="s">
        <v>45</v>
      </c>
      <c r="G9" s="32" t="s">
        <v>1248</v>
      </c>
      <c r="H9" s="39" t="s">
        <v>1219</v>
      </c>
      <c r="I9" s="40" t="s">
        <v>1211</v>
      </c>
      <c r="J9" s="39">
        <v>0</v>
      </c>
      <c r="K9" s="39">
        <v>0</v>
      </c>
      <c r="L9" s="184">
        <v>45</v>
      </c>
      <c r="M9" s="39">
        <v>45</v>
      </c>
      <c r="N9" s="39">
        <v>0</v>
      </c>
      <c r="O9" s="39">
        <v>0</v>
      </c>
      <c r="P9" s="40">
        <v>90</v>
      </c>
      <c r="Q9" s="196" t="s">
        <v>620</v>
      </c>
      <c r="R9" s="39" t="s">
        <v>1650</v>
      </c>
      <c r="S9" s="39" t="s">
        <v>621</v>
      </c>
      <c r="T9" s="39" t="s">
        <v>1029</v>
      </c>
      <c r="U9" s="198" t="s">
        <v>47</v>
      </c>
      <c r="V9" s="40" t="s">
        <v>48</v>
      </c>
      <c r="W9" s="39" t="s">
        <v>622</v>
      </c>
      <c r="X9" s="40" t="s">
        <v>236</v>
      </c>
      <c r="Y9" s="194" t="s">
        <v>527</v>
      </c>
    </row>
    <row r="10" spans="1:25" ht="98.25" customHeight="1">
      <c r="A10" s="184">
        <v>5</v>
      </c>
      <c r="B10" s="40" t="s">
        <v>1371</v>
      </c>
      <c r="C10" s="39" t="s">
        <v>1372</v>
      </c>
      <c r="D10" s="39" t="s">
        <v>49</v>
      </c>
      <c r="E10" s="190" t="s">
        <v>188</v>
      </c>
      <c r="F10" s="39" t="s">
        <v>65</v>
      </c>
      <c r="G10" s="32" t="s">
        <v>1248</v>
      </c>
      <c r="H10" s="39" t="s">
        <v>830</v>
      </c>
      <c r="I10" s="40" t="s">
        <v>1210</v>
      </c>
      <c r="J10" s="39">
        <v>0</v>
      </c>
      <c r="K10" s="39">
        <v>0</v>
      </c>
      <c r="L10" s="39">
        <v>40</v>
      </c>
      <c r="M10" s="39">
        <v>40</v>
      </c>
      <c r="N10" s="39">
        <v>0</v>
      </c>
      <c r="O10" s="39">
        <v>0</v>
      </c>
      <c r="P10" s="40">
        <v>80</v>
      </c>
      <c r="Q10" s="199" t="s">
        <v>623</v>
      </c>
      <c r="R10" s="39" t="s">
        <v>1650</v>
      </c>
      <c r="S10" s="39" t="s">
        <v>50</v>
      </c>
      <c r="T10" s="39" t="s">
        <v>841</v>
      </c>
      <c r="U10" s="39" t="s">
        <v>51</v>
      </c>
      <c r="V10" s="39" t="s">
        <v>66</v>
      </c>
      <c r="W10" s="39" t="s">
        <v>622</v>
      </c>
      <c r="X10" s="39" t="s">
        <v>237</v>
      </c>
      <c r="Y10" s="194" t="s">
        <v>527</v>
      </c>
    </row>
    <row r="11" spans="1:25" ht="100.5" customHeight="1">
      <c r="A11" s="184">
        <v>6</v>
      </c>
      <c r="B11" s="192" t="s">
        <v>624</v>
      </c>
      <c r="C11" s="192" t="s">
        <v>52</v>
      </c>
      <c r="D11" s="39" t="s">
        <v>53</v>
      </c>
      <c r="E11" s="190" t="s">
        <v>188</v>
      </c>
      <c r="F11" s="192" t="s">
        <v>54</v>
      </c>
      <c r="G11" s="32" t="s">
        <v>1248</v>
      </c>
      <c r="H11" s="39" t="s">
        <v>1069</v>
      </c>
      <c r="I11" s="40" t="s">
        <v>1070</v>
      </c>
      <c r="J11" s="39">
        <v>0</v>
      </c>
      <c r="K11" s="39">
        <v>0</v>
      </c>
      <c r="L11" s="39">
        <v>50</v>
      </c>
      <c r="M11" s="39">
        <v>50</v>
      </c>
      <c r="N11" s="39">
        <v>0</v>
      </c>
      <c r="O11" s="39">
        <v>0</v>
      </c>
      <c r="P11" s="40">
        <v>100</v>
      </c>
      <c r="Q11" s="192" t="s">
        <v>1373</v>
      </c>
      <c r="R11" s="39" t="s">
        <v>1650</v>
      </c>
      <c r="S11" s="192" t="s">
        <v>50</v>
      </c>
      <c r="T11" s="193" t="s">
        <v>964</v>
      </c>
      <c r="U11" s="192" t="s">
        <v>55</v>
      </c>
      <c r="V11" s="193" t="s">
        <v>56</v>
      </c>
      <c r="W11" s="39" t="s">
        <v>43</v>
      </c>
      <c r="X11" s="193" t="s">
        <v>316</v>
      </c>
      <c r="Y11" s="194" t="s">
        <v>470</v>
      </c>
    </row>
    <row r="12" spans="1:25" ht="111.75" customHeight="1">
      <c r="A12" s="184">
        <v>7</v>
      </c>
      <c r="B12" s="190" t="s">
        <v>1104</v>
      </c>
      <c r="C12" s="39" t="s">
        <v>1100</v>
      </c>
      <c r="D12" s="39" t="s">
        <v>1101</v>
      </c>
      <c r="E12" s="190" t="s">
        <v>188</v>
      </c>
      <c r="F12" s="39" t="s">
        <v>1102</v>
      </c>
      <c r="G12" s="32">
        <v>45442</v>
      </c>
      <c r="H12" s="39" t="s">
        <v>1069</v>
      </c>
      <c r="I12" s="200" t="s">
        <v>1234</v>
      </c>
      <c r="J12" s="39">
        <v>0</v>
      </c>
      <c r="K12" s="39">
        <v>0</v>
      </c>
      <c r="L12" s="39">
        <v>30</v>
      </c>
      <c r="M12" s="39">
        <v>30</v>
      </c>
      <c r="N12" s="39">
        <v>0</v>
      </c>
      <c r="O12" s="39">
        <v>0</v>
      </c>
      <c r="P12" s="40">
        <v>60</v>
      </c>
      <c r="Q12" s="193" t="s">
        <v>1103</v>
      </c>
      <c r="R12" s="39" t="s">
        <v>1650</v>
      </c>
      <c r="S12" s="39" t="s">
        <v>57</v>
      </c>
      <c r="T12" s="39" t="s">
        <v>1105</v>
      </c>
      <c r="U12" s="201" t="s">
        <v>568</v>
      </c>
      <c r="V12" s="39" t="s">
        <v>549</v>
      </c>
      <c r="W12" s="39" t="s">
        <v>38</v>
      </c>
      <c r="X12" s="40" t="s">
        <v>235</v>
      </c>
      <c r="Y12" s="194" t="s">
        <v>527</v>
      </c>
    </row>
    <row r="13" spans="1:25">
      <c r="A13" s="184"/>
      <c r="B13" s="84" t="s">
        <v>68</v>
      </c>
      <c r="C13" s="84">
        <v>7</v>
      </c>
      <c r="D13" s="84"/>
      <c r="E13" s="84"/>
      <c r="F13" s="84">
        <v>7</v>
      </c>
      <c r="G13" s="84"/>
      <c r="H13" s="84">
        <v>6</v>
      </c>
      <c r="I13" s="84">
        <v>6</v>
      </c>
      <c r="J13" s="84">
        <v>0</v>
      </c>
      <c r="K13" s="84">
        <v>0</v>
      </c>
      <c r="L13" s="84">
        <f>SUM(L6:L12)</f>
        <v>270</v>
      </c>
      <c r="M13" s="84">
        <f>SUM(M6:M12)</f>
        <v>315</v>
      </c>
      <c r="N13" s="84">
        <v>0</v>
      </c>
      <c r="O13" s="84">
        <v>0</v>
      </c>
      <c r="P13" s="84">
        <v>585</v>
      </c>
      <c r="Q13" s="202"/>
      <c r="R13" s="84"/>
      <c r="S13" s="84"/>
      <c r="T13" s="84"/>
      <c r="U13" s="84"/>
      <c r="V13" s="84"/>
      <c r="W13" s="84"/>
      <c r="X13" s="84">
        <v>33</v>
      </c>
      <c r="Y13" s="87"/>
    </row>
    <row r="14" spans="1:25">
      <c r="A14" s="339" t="s">
        <v>70</v>
      </c>
      <c r="B14" s="340"/>
      <c r="C14" s="340"/>
      <c r="D14" s="340"/>
      <c r="E14" s="340"/>
      <c r="F14" s="340"/>
      <c r="G14" s="340"/>
      <c r="H14" s="340"/>
      <c r="I14" s="340"/>
      <c r="J14" s="340"/>
      <c r="K14" s="340"/>
      <c r="L14" s="340"/>
      <c r="M14" s="340"/>
      <c r="N14" s="340"/>
      <c r="O14" s="340"/>
      <c r="P14" s="340"/>
      <c r="Q14" s="340"/>
      <c r="R14" s="340"/>
      <c r="S14" s="340"/>
      <c r="T14" s="340"/>
      <c r="U14" s="340"/>
      <c r="V14" s="340"/>
      <c r="W14" s="340"/>
      <c r="X14" s="340"/>
      <c r="Y14" s="341"/>
    </row>
    <row r="15" spans="1:25" ht="93.75" customHeight="1">
      <c r="A15" s="184">
        <v>1</v>
      </c>
      <c r="B15" s="190" t="s">
        <v>1612</v>
      </c>
      <c r="C15" s="39" t="s">
        <v>1613</v>
      </c>
      <c r="D15" s="39" t="s">
        <v>458</v>
      </c>
      <c r="E15" s="190" t="s">
        <v>233</v>
      </c>
      <c r="F15" s="39" t="s">
        <v>1614</v>
      </c>
      <c r="G15" s="32" t="s">
        <v>1615</v>
      </c>
      <c r="H15" s="39" t="s">
        <v>493</v>
      </c>
      <c r="I15" s="40" t="s">
        <v>752</v>
      </c>
      <c r="J15" s="39">
        <v>0</v>
      </c>
      <c r="K15" s="39">
        <v>0</v>
      </c>
      <c r="L15" s="39">
        <v>35</v>
      </c>
      <c r="M15" s="39">
        <v>35</v>
      </c>
      <c r="N15" s="39">
        <v>0</v>
      </c>
      <c r="O15" s="39">
        <v>0</v>
      </c>
      <c r="P15" s="39">
        <v>70</v>
      </c>
      <c r="Q15" s="40" t="s">
        <v>1616</v>
      </c>
      <c r="R15" s="39" t="s">
        <v>59</v>
      </c>
      <c r="S15" s="39" t="s">
        <v>50</v>
      </c>
      <c r="T15" s="39" t="s">
        <v>1617</v>
      </c>
      <c r="U15" s="39" t="s">
        <v>183</v>
      </c>
      <c r="V15" s="39" t="s">
        <v>1618</v>
      </c>
      <c r="W15" s="39" t="s">
        <v>1619</v>
      </c>
      <c r="X15" s="39" t="s">
        <v>1620</v>
      </c>
      <c r="Y15" s="31" t="s">
        <v>470</v>
      </c>
    </row>
    <row r="16" spans="1:25" s="187" customFormat="1" ht="93.75" customHeight="1">
      <c r="A16" s="184">
        <v>2</v>
      </c>
      <c r="B16" s="190" t="s">
        <v>943</v>
      </c>
      <c r="C16" s="39" t="s">
        <v>73</v>
      </c>
      <c r="D16" s="39" t="s">
        <v>488</v>
      </c>
      <c r="E16" s="190" t="s">
        <v>188</v>
      </c>
      <c r="F16" s="39" t="s">
        <v>489</v>
      </c>
      <c r="G16" s="32" t="s">
        <v>1247</v>
      </c>
      <c r="H16" s="39" t="s">
        <v>100</v>
      </c>
      <c r="I16" s="40" t="s">
        <v>1518</v>
      </c>
      <c r="J16" s="39">
        <v>0</v>
      </c>
      <c r="K16" s="39">
        <v>0</v>
      </c>
      <c r="L16" s="39">
        <v>0</v>
      </c>
      <c r="M16" s="39">
        <v>100</v>
      </c>
      <c r="N16" s="39">
        <v>0</v>
      </c>
      <c r="O16" s="39">
        <v>0</v>
      </c>
      <c r="P16" s="39">
        <v>100</v>
      </c>
      <c r="Q16" s="40" t="s">
        <v>965</v>
      </c>
      <c r="R16" s="39" t="s">
        <v>1650</v>
      </c>
      <c r="S16" s="39" t="s">
        <v>36</v>
      </c>
      <c r="T16" s="39" t="s">
        <v>966</v>
      </c>
      <c r="U16" s="39" t="s">
        <v>710</v>
      </c>
      <c r="V16" s="39" t="s">
        <v>967</v>
      </c>
      <c r="W16" s="39" t="s">
        <v>490</v>
      </c>
      <c r="X16" s="39" t="s">
        <v>491</v>
      </c>
      <c r="Y16" s="31" t="s">
        <v>470</v>
      </c>
    </row>
    <row r="17" spans="1:25" ht="82.5" customHeight="1">
      <c r="A17" s="184">
        <v>3</v>
      </c>
      <c r="B17" s="190" t="s">
        <v>944</v>
      </c>
      <c r="C17" s="39" t="s">
        <v>74</v>
      </c>
      <c r="D17" s="39" t="s">
        <v>75</v>
      </c>
      <c r="E17" s="190" t="s">
        <v>188</v>
      </c>
      <c r="F17" s="39" t="s">
        <v>76</v>
      </c>
      <c r="G17" s="32" t="s">
        <v>1248</v>
      </c>
      <c r="H17" s="39" t="s">
        <v>475</v>
      </c>
      <c r="I17" s="39">
        <v>0</v>
      </c>
      <c r="J17" s="39">
        <v>0</v>
      </c>
      <c r="K17" s="39">
        <v>0</v>
      </c>
      <c r="L17" s="39">
        <v>50</v>
      </c>
      <c r="M17" s="39">
        <v>0</v>
      </c>
      <c r="N17" s="39">
        <v>0</v>
      </c>
      <c r="O17" s="39">
        <v>0</v>
      </c>
      <c r="P17" s="39">
        <v>50</v>
      </c>
      <c r="Q17" s="196" t="s">
        <v>968</v>
      </c>
      <c r="R17" s="39" t="s">
        <v>1650</v>
      </c>
      <c r="S17" s="39" t="s">
        <v>36</v>
      </c>
      <c r="T17" s="39" t="s">
        <v>971</v>
      </c>
      <c r="U17" s="39" t="s">
        <v>969</v>
      </c>
      <c r="V17" s="39" t="s">
        <v>694</v>
      </c>
      <c r="W17" s="39" t="s">
        <v>492</v>
      </c>
      <c r="X17" s="39" t="s">
        <v>78</v>
      </c>
      <c r="Y17" s="31" t="s">
        <v>486</v>
      </c>
    </row>
    <row r="18" spans="1:25" ht="90.75" customHeight="1">
      <c r="A18" s="184">
        <v>4</v>
      </c>
      <c r="B18" s="190" t="s">
        <v>1519</v>
      </c>
      <c r="C18" s="39" t="s">
        <v>1520</v>
      </c>
      <c r="D18" s="39" t="s">
        <v>1521</v>
      </c>
      <c r="E18" s="190" t="s">
        <v>238</v>
      </c>
      <c r="F18" s="39" t="s">
        <v>1522</v>
      </c>
      <c r="G18" s="32" t="s">
        <v>1474</v>
      </c>
      <c r="H18" s="39" t="s">
        <v>475</v>
      </c>
      <c r="I18" s="39">
        <v>0</v>
      </c>
      <c r="J18" s="39">
        <v>0</v>
      </c>
      <c r="K18" s="39">
        <v>0</v>
      </c>
      <c r="L18" s="39">
        <v>50</v>
      </c>
      <c r="M18" s="39">
        <v>0</v>
      </c>
      <c r="N18" s="39">
        <v>0</v>
      </c>
      <c r="O18" s="39">
        <v>0</v>
      </c>
      <c r="P18" s="39">
        <v>50</v>
      </c>
      <c r="Q18" s="196" t="s">
        <v>1523</v>
      </c>
      <c r="R18" s="39" t="s">
        <v>1650</v>
      </c>
      <c r="S18" s="39" t="s">
        <v>36</v>
      </c>
      <c r="T18" s="39" t="s">
        <v>1524</v>
      </c>
      <c r="U18" s="39" t="s">
        <v>1417</v>
      </c>
      <c r="V18" s="39" t="s">
        <v>1457</v>
      </c>
      <c r="W18" s="39" t="s">
        <v>1449</v>
      </c>
      <c r="X18" s="39" t="s">
        <v>1525</v>
      </c>
      <c r="Y18" s="31" t="s">
        <v>486</v>
      </c>
    </row>
    <row r="19" spans="1:25" s="187" customFormat="1" ht="78.75" customHeight="1">
      <c r="A19" s="184">
        <v>5</v>
      </c>
      <c r="B19" s="190" t="s">
        <v>860</v>
      </c>
      <c r="C19" s="39" t="s">
        <v>80</v>
      </c>
      <c r="D19" s="39" t="s">
        <v>81</v>
      </c>
      <c r="E19" s="190" t="s">
        <v>238</v>
      </c>
      <c r="F19" s="39" t="s">
        <v>1526</v>
      </c>
      <c r="G19" s="32" t="s">
        <v>1248</v>
      </c>
      <c r="H19" s="39" t="s">
        <v>475</v>
      </c>
      <c r="I19" s="39" t="s">
        <v>477</v>
      </c>
      <c r="J19" s="39">
        <v>0</v>
      </c>
      <c r="K19" s="39">
        <v>0</v>
      </c>
      <c r="L19" s="39">
        <v>50</v>
      </c>
      <c r="M19" s="39">
        <v>0</v>
      </c>
      <c r="N19" s="39">
        <v>0</v>
      </c>
      <c r="O19" s="39">
        <v>0</v>
      </c>
      <c r="P19" s="39">
        <v>50</v>
      </c>
      <c r="Q19" s="196" t="s">
        <v>494</v>
      </c>
      <c r="R19" s="39" t="s">
        <v>1650</v>
      </c>
      <c r="S19" s="39" t="s">
        <v>36</v>
      </c>
      <c r="T19" s="39" t="s">
        <v>970</v>
      </c>
      <c r="U19" s="201" t="s">
        <v>784</v>
      </c>
      <c r="V19" s="39" t="s">
        <v>698</v>
      </c>
      <c r="W19" s="39" t="s">
        <v>785</v>
      </c>
      <c r="X19" s="39" t="s">
        <v>82</v>
      </c>
      <c r="Y19" s="31" t="s">
        <v>486</v>
      </c>
    </row>
    <row r="20" spans="1:25" ht="82.5" customHeight="1">
      <c r="A20" s="184">
        <v>6</v>
      </c>
      <c r="B20" s="190" t="s">
        <v>890</v>
      </c>
      <c r="C20" s="39" t="s">
        <v>695</v>
      </c>
      <c r="D20" s="39" t="s">
        <v>353</v>
      </c>
      <c r="E20" s="190" t="s">
        <v>238</v>
      </c>
      <c r="F20" s="39" t="s">
        <v>84</v>
      </c>
      <c r="G20" s="32" t="s">
        <v>1527</v>
      </c>
      <c r="H20" s="39" t="s">
        <v>475</v>
      </c>
      <c r="I20" s="39">
        <v>0</v>
      </c>
      <c r="J20" s="39">
        <v>0</v>
      </c>
      <c r="K20" s="39">
        <v>0</v>
      </c>
      <c r="L20" s="39">
        <v>100</v>
      </c>
      <c r="M20" s="39">
        <v>0</v>
      </c>
      <c r="N20" s="39">
        <v>0</v>
      </c>
      <c r="O20" s="39">
        <v>0</v>
      </c>
      <c r="P20" s="39">
        <v>100</v>
      </c>
      <c r="Q20" s="196" t="s">
        <v>1528</v>
      </c>
      <c r="R20" s="39" t="s">
        <v>1650</v>
      </c>
      <c r="S20" s="39" t="s">
        <v>36</v>
      </c>
      <c r="T20" s="39" t="s">
        <v>892</v>
      </c>
      <c r="U20" s="39" t="s">
        <v>1113</v>
      </c>
      <c r="V20" s="39" t="s">
        <v>696</v>
      </c>
      <c r="W20" s="39" t="s">
        <v>891</v>
      </c>
      <c r="X20" s="39" t="s">
        <v>86</v>
      </c>
      <c r="Y20" s="31" t="s">
        <v>486</v>
      </c>
    </row>
    <row r="21" spans="1:25" ht="97.5" customHeight="1">
      <c r="A21" s="184">
        <v>7</v>
      </c>
      <c r="B21" s="190" t="s">
        <v>495</v>
      </c>
      <c r="C21" s="39" t="s">
        <v>87</v>
      </c>
      <c r="D21" s="39" t="s">
        <v>88</v>
      </c>
      <c r="E21" s="190" t="s">
        <v>188</v>
      </c>
      <c r="F21" s="39" t="s">
        <v>1529</v>
      </c>
      <c r="G21" s="32" t="s">
        <v>1248</v>
      </c>
      <c r="H21" s="39" t="s">
        <v>475</v>
      </c>
      <c r="I21" s="39">
        <v>0</v>
      </c>
      <c r="J21" s="39">
        <v>0</v>
      </c>
      <c r="K21" s="39">
        <v>0</v>
      </c>
      <c r="L21" s="39">
        <v>25</v>
      </c>
      <c r="M21" s="39">
        <v>0</v>
      </c>
      <c r="N21" s="39">
        <v>0</v>
      </c>
      <c r="O21" s="39">
        <v>0</v>
      </c>
      <c r="P21" s="39">
        <v>25</v>
      </c>
      <c r="Q21" s="196" t="s">
        <v>496</v>
      </c>
      <c r="R21" s="39" t="s">
        <v>1650</v>
      </c>
      <c r="S21" s="39" t="s">
        <v>36</v>
      </c>
      <c r="T21" s="39" t="s">
        <v>972</v>
      </c>
      <c r="U21" s="80" t="s">
        <v>1112</v>
      </c>
      <c r="V21" s="39" t="s">
        <v>696</v>
      </c>
      <c r="W21" s="39" t="s">
        <v>785</v>
      </c>
      <c r="X21" s="39" t="s">
        <v>89</v>
      </c>
      <c r="Y21" s="31" t="s">
        <v>486</v>
      </c>
    </row>
    <row r="22" spans="1:25" ht="92.25" customHeight="1">
      <c r="A22" s="184">
        <v>8</v>
      </c>
      <c r="B22" s="190" t="s">
        <v>893</v>
      </c>
      <c r="C22" s="39" t="s">
        <v>90</v>
      </c>
      <c r="D22" s="39" t="s">
        <v>91</v>
      </c>
      <c r="E22" s="190" t="s">
        <v>188</v>
      </c>
      <c r="F22" s="39" t="s">
        <v>497</v>
      </c>
      <c r="G22" s="32" t="s">
        <v>1248</v>
      </c>
      <c r="H22" s="39" t="s">
        <v>475</v>
      </c>
      <c r="I22" s="39">
        <v>0</v>
      </c>
      <c r="J22" s="39">
        <v>0</v>
      </c>
      <c r="K22" s="39">
        <v>0</v>
      </c>
      <c r="L22" s="39">
        <v>30</v>
      </c>
      <c r="M22" s="39">
        <v>0</v>
      </c>
      <c r="N22" s="39">
        <v>0</v>
      </c>
      <c r="O22" s="39">
        <v>0</v>
      </c>
      <c r="P22" s="39">
        <v>30</v>
      </c>
      <c r="Q22" s="196" t="s">
        <v>498</v>
      </c>
      <c r="R22" s="39" t="s">
        <v>1650</v>
      </c>
      <c r="S22" s="39" t="s">
        <v>36</v>
      </c>
      <c r="T22" s="39" t="s">
        <v>894</v>
      </c>
      <c r="U22" s="201" t="s">
        <v>973</v>
      </c>
      <c r="V22" s="39" t="s">
        <v>697</v>
      </c>
      <c r="W22" s="39" t="s">
        <v>785</v>
      </c>
      <c r="X22" s="39" t="s">
        <v>92</v>
      </c>
      <c r="Y22" s="31" t="s">
        <v>486</v>
      </c>
    </row>
    <row r="23" spans="1:25" s="82" customFormat="1" ht="90.75" customHeight="1">
      <c r="A23" s="39">
        <v>9</v>
      </c>
      <c r="B23" s="190" t="s">
        <v>895</v>
      </c>
      <c r="C23" s="39" t="s">
        <v>93</v>
      </c>
      <c r="D23" s="39" t="s">
        <v>94</v>
      </c>
      <c r="E23" s="190" t="s">
        <v>188</v>
      </c>
      <c r="F23" s="39" t="s">
        <v>1530</v>
      </c>
      <c r="G23" s="32" t="s">
        <v>962</v>
      </c>
      <c r="H23" s="39" t="s">
        <v>475</v>
      </c>
      <c r="I23" s="39">
        <v>0</v>
      </c>
      <c r="J23" s="39">
        <v>0</v>
      </c>
      <c r="K23" s="39">
        <v>0</v>
      </c>
      <c r="L23" s="39">
        <v>25</v>
      </c>
      <c r="M23" s="39">
        <v>0</v>
      </c>
      <c r="N23" s="39">
        <v>0</v>
      </c>
      <c r="O23" s="39">
        <v>0</v>
      </c>
      <c r="P23" s="203">
        <v>25</v>
      </c>
      <c r="Q23" s="40" t="s">
        <v>499</v>
      </c>
      <c r="R23" s="39" t="s">
        <v>1650</v>
      </c>
      <c r="S23" s="39" t="s">
        <v>36</v>
      </c>
      <c r="T23" s="39" t="s">
        <v>898</v>
      </c>
      <c r="U23" s="39" t="s">
        <v>974</v>
      </c>
      <c r="V23" s="39" t="s">
        <v>95</v>
      </c>
      <c r="W23" s="39" t="s">
        <v>785</v>
      </c>
      <c r="X23" s="39" t="s">
        <v>96</v>
      </c>
      <c r="Y23" s="31" t="s">
        <v>486</v>
      </c>
    </row>
    <row r="24" spans="1:25" s="82" customFormat="1" ht="90.75" customHeight="1">
      <c r="A24" s="39">
        <v>10</v>
      </c>
      <c r="B24" s="190" t="s">
        <v>896</v>
      </c>
      <c r="C24" s="39" t="s">
        <v>690</v>
      </c>
      <c r="D24" s="39" t="s">
        <v>699</v>
      </c>
      <c r="E24" s="190" t="s">
        <v>188</v>
      </c>
      <c r="F24" s="39" t="s">
        <v>1531</v>
      </c>
      <c r="G24" s="32" t="s">
        <v>1248</v>
      </c>
      <c r="H24" s="39" t="s">
        <v>475</v>
      </c>
      <c r="I24" s="39" t="s">
        <v>477</v>
      </c>
      <c r="J24" s="39">
        <v>0</v>
      </c>
      <c r="K24" s="39">
        <v>0</v>
      </c>
      <c r="L24" s="39">
        <v>100</v>
      </c>
      <c r="M24" s="39">
        <v>100</v>
      </c>
      <c r="N24" s="39">
        <v>0</v>
      </c>
      <c r="O24" s="39">
        <v>0</v>
      </c>
      <c r="P24" s="203">
        <v>200</v>
      </c>
      <c r="Q24" s="40" t="s">
        <v>1063</v>
      </c>
      <c r="R24" s="39" t="s">
        <v>1650</v>
      </c>
      <c r="S24" s="39" t="s">
        <v>36</v>
      </c>
      <c r="T24" s="39" t="s">
        <v>975</v>
      </c>
      <c r="U24" s="204" t="s">
        <v>786</v>
      </c>
      <c r="V24" s="39" t="s">
        <v>700</v>
      </c>
      <c r="W24" s="39" t="s">
        <v>701</v>
      </c>
      <c r="X24" s="39" t="s">
        <v>702</v>
      </c>
      <c r="Y24" s="31" t="s">
        <v>486</v>
      </c>
    </row>
    <row r="25" spans="1:25" s="82" customFormat="1" ht="87.75" customHeight="1">
      <c r="A25" s="39">
        <v>11</v>
      </c>
      <c r="B25" s="190" t="s">
        <v>897</v>
      </c>
      <c r="C25" s="39" t="s">
        <v>703</v>
      </c>
      <c r="D25" s="39" t="s">
        <v>699</v>
      </c>
      <c r="E25" s="190" t="s">
        <v>238</v>
      </c>
      <c r="F25" s="39" t="s">
        <v>704</v>
      </c>
      <c r="G25" s="32" t="s">
        <v>1248</v>
      </c>
      <c r="H25" s="39" t="s">
        <v>1532</v>
      </c>
      <c r="I25" s="39">
        <v>0</v>
      </c>
      <c r="J25" s="39">
        <v>0</v>
      </c>
      <c r="K25" s="39">
        <v>0</v>
      </c>
      <c r="L25" s="39">
        <v>100</v>
      </c>
      <c r="M25" s="39">
        <v>0</v>
      </c>
      <c r="N25" s="39">
        <v>0</v>
      </c>
      <c r="O25" s="39">
        <v>0</v>
      </c>
      <c r="P25" s="203">
        <v>100</v>
      </c>
      <c r="Q25" s="196" t="s">
        <v>705</v>
      </c>
      <c r="R25" s="39" t="s">
        <v>1650</v>
      </c>
      <c r="S25" s="39" t="s">
        <v>36</v>
      </c>
      <c r="T25" s="39" t="s">
        <v>976</v>
      </c>
      <c r="U25" s="201" t="s">
        <v>706</v>
      </c>
      <c r="V25" s="39" t="s">
        <v>707</v>
      </c>
      <c r="W25" s="39" t="s">
        <v>708</v>
      </c>
      <c r="X25" s="39" t="s">
        <v>709</v>
      </c>
      <c r="Y25" s="31" t="s">
        <v>486</v>
      </c>
    </row>
    <row r="26" spans="1:25">
      <c r="A26" s="35"/>
      <c r="B26" s="86" t="s">
        <v>97</v>
      </c>
      <c r="C26" s="86">
        <v>11</v>
      </c>
      <c r="D26" s="86"/>
      <c r="E26" s="86"/>
      <c r="F26" s="86">
        <v>11</v>
      </c>
      <c r="G26" s="86"/>
      <c r="H26" s="86">
        <v>10</v>
      </c>
      <c r="I26" s="86">
        <v>4</v>
      </c>
      <c r="J26" s="86">
        <v>0</v>
      </c>
      <c r="K26" s="86">
        <v>0</v>
      </c>
      <c r="L26" s="86">
        <f>SUM(L15:L25)</f>
        <v>565</v>
      </c>
      <c r="M26" s="86">
        <f>SUM(M15:M25)</f>
        <v>235</v>
      </c>
      <c r="N26" s="86">
        <v>0</v>
      </c>
      <c r="O26" s="86">
        <v>0</v>
      </c>
      <c r="P26" s="86">
        <f>SUM(P15:P25)</f>
        <v>800</v>
      </c>
      <c r="Q26" s="86"/>
      <c r="R26" s="84"/>
      <c r="S26" s="86"/>
      <c r="T26" s="86"/>
      <c r="U26" s="86"/>
      <c r="V26" s="86"/>
      <c r="W26" s="86"/>
      <c r="X26" s="86">
        <v>62</v>
      </c>
      <c r="Y26" s="87"/>
    </row>
    <row r="27" spans="1:25">
      <c r="A27" s="339" t="s">
        <v>98</v>
      </c>
      <c r="B27" s="340"/>
      <c r="C27" s="340"/>
      <c r="D27" s="340"/>
      <c r="E27" s="340"/>
      <c r="F27" s="340"/>
      <c r="G27" s="340"/>
      <c r="H27" s="340"/>
      <c r="I27" s="340"/>
      <c r="J27" s="340"/>
      <c r="K27" s="340"/>
      <c r="L27" s="340"/>
      <c r="M27" s="340"/>
      <c r="N27" s="340"/>
      <c r="O27" s="340"/>
      <c r="P27" s="340"/>
      <c r="Q27" s="340"/>
      <c r="R27" s="340"/>
      <c r="S27" s="340"/>
      <c r="T27" s="340"/>
      <c r="U27" s="340"/>
      <c r="V27" s="340"/>
      <c r="W27" s="340"/>
      <c r="X27" s="340"/>
      <c r="Y27" s="341"/>
    </row>
    <row r="28" spans="1:25" ht="73.5" customHeight="1">
      <c r="A28" s="184" t="s">
        <v>99</v>
      </c>
      <c r="B28" s="39" t="s">
        <v>899</v>
      </c>
      <c r="C28" s="39" t="s">
        <v>289</v>
      </c>
      <c r="D28" s="40" t="s">
        <v>458</v>
      </c>
      <c r="E28" s="194" t="s">
        <v>233</v>
      </c>
      <c r="F28" s="194" t="s">
        <v>471</v>
      </c>
      <c r="G28" s="32" t="s">
        <v>1474</v>
      </c>
      <c r="H28" s="205" t="s">
        <v>493</v>
      </c>
      <c r="I28" s="31" t="s">
        <v>460</v>
      </c>
      <c r="J28" s="39">
        <v>0</v>
      </c>
      <c r="K28" s="39">
        <v>0</v>
      </c>
      <c r="L28" s="39">
        <v>40</v>
      </c>
      <c r="M28" s="39">
        <v>40</v>
      </c>
      <c r="N28" s="39">
        <v>0</v>
      </c>
      <c r="O28" s="39">
        <v>0</v>
      </c>
      <c r="P28" s="39">
        <v>80</v>
      </c>
      <c r="Q28" s="39" t="s">
        <v>977</v>
      </c>
      <c r="R28" s="39" t="s">
        <v>59</v>
      </c>
      <c r="S28" s="194" t="s">
        <v>50</v>
      </c>
      <c r="T28" s="39" t="s">
        <v>290</v>
      </c>
      <c r="U28" s="194" t="s">
        <v>177</v>
      </c>
      <c r="V28" s="31" t="s">
        <v>1114</v>
      </c>
      <c r="W28" s="31" t="s">
        <v>1115</v>
      </c>
      <c r="X28" s="39" t="s">
        <v>266</v>
      </c>
      <c r="Y28" s="194" t="s">
        <v>470</v>
      </c>
    </row>
    <row r="29" spans="1:25" ht="90.75" customHeight="1">
      <c r="A29" s="184" t="s">
        <v>61</v>
      </c>
      <c r="B29" s="190" t="s">
        <v>900</v>
      </c>
      <c r="C29" s="39" t="s">
        <v>90</v>
      </c>
      <c r="D29" s="40" t="s">
        <v>356</v>
      </c>
      <c r="E29" s="190" t="s">
        <v>188</v>
      </c>
      <c r="F29" s="39" t="s">
        <v>1246</v>
      </c>
      <c r="G29" s="32" t="s">
        <v>1247</v>
      </c>
      <c r="H29" s="184" t="s">
        <v>100</v>
      </c>
      <c r="I29" s="39" t="s">
        <v>1197</v>
      </c>
      <c r="J29" s="184">
        <v>0</v>
      </c>
      <c r="K29" s="184">
        <v>0</v>
      </c>
      <c r="L29" s="184">
        <v>0</v>
      </c>
      <c r="M29" s="184">
        <v>65</v>
      </c>
      <c r="N29" s="184">
        <v>0</v>
      </c>
      <c r="O29" s="184">
        <v>0</v>
      </c>
      <c r="P29" s="39">
        <v>65</v>
      </c>
      <c r="Q29" s="39" t="s">
        <v>711</v>
      </c>
      <c r="R29" s="39" t="s">
        <v>1650</v>
      </c>
      <c r="S29" s="206" t="s">
        <v>168</v>
      </c>
      <c r="T29" s="39" t="s">
        <v>978</v>
      </c>
      <c r="U29" s="39" t="s">
        <v>500</v>
      </c>
      <c r="V29" s="39" t="s">
        <v>712</v>
      </c>
      <c r="W29" s="39" t="s">
        <v>501</v>
      </c>
      <c r="X29" s="39" t="s">
        <v>239</v>
      </c>
      <c r="Y29" s="194" t="s">
        <v>470</v>
      </c>
    </row>
    <row r="30" spans="1:25" ht="88.5" customHeight="1">
      <c r="A30" s="184" t="s">
        <v>62</v>
      </c>
      <c r="B30" s="40" t="s">
        <v>901</v>
      </c>
      <c r="C30" s="39" t="s">
        <v>101</v>
      </c>
      <c r="D30" s="40" t="s">
        <v>357</v>
      </c>
      <c r="E30" s="190" t="s">
        <v>188</v>
      </c>
      <c r="F30" s="195" t="s">
        <v>713</v>
      </c>
      <c r="G30" s="32" t="s">
        <v>1248</v>
      </c>
      <c r="H30" s="39" t="s">
        <v>502</v>
      </c>
      <c r="I30" s="39" t="s">
        <v>503</v>
      </c>
      <c r="J30" s="184">
        <v>0</v>
      </c>
      <c r="K30" s="184">
        <v>0</v>
      </c>
      <c r="L30" s="184">
        <v>60</v>
      </c>
      <c r="M30" s="184">
        <v>60</v>
      </c>
      <c r="N30" s="184">
        <v>0</v>
      </c>
      <c r="O30" s="184">
        <v>0</v>
      </c>
      <c r="P30" s="39">
        <v>120</v>
      </c>
      <c r="Q30" s="40" t="s">
        <v>365</v>
      </c>
      <c r="R30" s="39" t="s">
        <v>1650</v>
      </c>
      <c r="S30" s="206" t="s">
        <v>36</v>
      </c>
      <c r="T30" s="39" t="s">
        <v>979</v>
      </c>
      <c r="U30" s="39" t="s">
        <v>504</v>
      </c>
      <c r="V30" s="39" t="s">
        <v>102</v>
      </c>
      <c r="W30" s="39" t="s">
        <v>505</v>
      </c>
      <c r="X30" s="39" t="s">
        <v>240</v>
      </c>
      <c r="Y30" s="194" t="s">
        <v>470</v>
      </c>
    </row>
    <row r="31" spans="1:25" ht="88.5" customHeight="1">
      <c r="A31" s="184">
        <v>4</v>
      </c>
      <c r="B31" s="40" t="s">
        <v>945</v>
      </c>
      <c r="C31" s="39" t="s">
        <v>80</v>
      </c>
      <c r="D31" s="40" t="s">
        <v>727</v>
      </c>
      <c r="E31" s="190" t="s">
        <v>188</v>
      </c>
      <c r="F31" s="39" t="s">
        <v>1249</v>
      </c>
      <c r="G31" s="32" t="s">
        <v>1248</v>
      </c>
      <c r="H31" s="39" t="s">
        <v>502</v>
      </c>
      <c r="I31" s="39" t="s">
        <v>503</v>
      </c>
      <c r="J31" s="184">
        <v>0</v>
      </c>
      <c r="K31" s="184">
        <v>0</v>
      </c>
      <c r="L31" s="184">
        <v>40</v>
      </c>
      <c r="M31" s="184">
        <v>40</v>
      </c>
      <c r="N31" s="184">
        <v>0</v>
      </c>
      <c r="O31" s="184">
        <v>0</v>
      </c>
      <c r="P31" s="39">
        <v>80</v>
      </c>
      <c r="Q31" s="39" t="s">
        <v>1250</v>
      </c>
      <c r="R31" s="39" t="s">
        <v>1650</v>
      </c>
      <c r="S31" s="206" t="s">
        <v>36</v>
      </c>
      <c r="T31" s="39" t="s">
        <v>1092</v>
      </c>
      <c r="U31" s="39" t="s">
        <v>1093</v>
      </c>
      <c r="V31" s="39" t="s">
        <v>1094</v>
      </c>
      <c r="W31" s="39" t="s">
        <v>1095</v>
      </c>
      <c r="X31" s="39" t="s">
        <v>1677</v>
      </c>
      <c r="Y31" s="194" t="s">
        <v>470</v>
      </c>
    </row>
    <row r="32" spans="1:25" ht="91.5" customHeight="1">
      <c r="A32" s="184">
        <v>5</v>
      </c>
      <c r="B32" s="40" t="s">
        <v>808</v>
      </c>
      <c r="C32" s="39" t="s">
        <v>103</v>
      </c>
      <c r="D32" s="40" t="s">
        <v>358</v>
      </c>
      <c r="E32" s="190" t="s">
        <v>238</v>
      </c>
      <c r="F32" s="39" t="s">
        <v>1251</v>
      </c>
      <c r="G32" s="32" t="s">
        <v>1248</v>
      </c>
      <c r="H32" s="39" t="s">
        <v>502</v>
      </c>
      <c r="I32" s="39" t="s">
        <v>503</v>
      </c>
      <c r="J32" s="184">
        <v>0</v>
      </c>
      <c r="K32" s="184">
        <v>0</v>
      </c>
      <c r="L32" s="184">
        <v>60</v>
      </c>
      <c r="M32" s="184">
        <v>60</v>
      </c>
      <c r="N32" s="184">
        <v>0</v>
      </c>
      <c r="O32" s="184">
        <v>0</v>
      </c>
      <c r="P32" s="39">
        <v>120</v>
      </c>
      <c r="Q32" s="39" t="s">
        <v>1250</v>
      </c>
      <c r="R32" s="39" t="s">
        <v>1650</v>
      </c>
      <c r="S32" s="206" t="s">
        <v>36</v>
      </c>
      <c r="T32" s="39" t="s">
        <v>980</v>
      </c>
      <c r="U32" s="39" t="s">
        <v>506</v>
      </c>
      <c r="V32" s="195" t="s">
        <v>104</v>
      </c>
      <c r="W32" s="39" t="s">
        <v>507</v>
      </c>
      <c r="X32" s="39" t="s">
        <v>714</v>
      </c>
      <c r="Y32" s="194" t="s">
        <v>470</v>
      </c>
    </row>
    <row r="33" spans="1:25" ht="99" customHeight="1">
      <c r="A33" s="184">
        <v>6</v>
      </c>
      <c r="B33" s="40" t="s">
        <v>902</v>
      </c>
      <c r="C33" s="39" t="s">
        <v>71</v>
      </c>
      <c r="D33" s="40" t="s">
        <v>359</v>
      </c>
      <c r="E33" s="190" t="s">
        <v>188</v>
      </c>
      <c r="F33" s="195" t="s">
        <v>508</v>
      </c>
      <c r="G33" s="32" t="s">
        <v>1248</v>
      </c>
      <c r="H33" s="39" t="s">
        <v>502</v>
      </c>
      <c r="I33" s="39" t="s">
        <v>503</v>
      </c>
      <c r="J33" s="184">
        <v>0</v>
      </c>
      <c r="K33" s="184">
        <v>0</v>
      </c>
      <c r="L33" s="184">
        <v>50</v>
      </c>
      <c r="M33" s="184">
        <v>50</v>
      </c>
      <c r="N33" s="184">
        <v>0</v>
      </c>
      <c r="O33" s="184">
        <v>0</v>
      </c>
      <c r="P33" s="39">
        <v>100</v>
      </c>
      <c r="Q33" s="40" t="s">
        <v>1252</v>
      </c>
      <c r="R33" s="39" t="s">
        <v>1650</v>
      </c>
      <c r="S33" s="206" t="s">
        <v>36</v>
      </c>
      <c r="T33" s="39" t="s">
        <v>981</v>
      </c>
      <c r="U33" s="39" t="s">
        <v>509</v>
      </c>
      <c r="V33" s="39" t="s">
        <v>715</v>
      </c>
      <c r="W33" s="39" t="s">
        <v>510</v>
      </c>
      <c r="X33" s="39" t="s">
        <v>105</v>
      </c>
      <c r="Y33" s="194" t="s">
        <v>470</v>
      </c>
    </row>
    <row r="34" spans="1:25" ht="87.75" customHeight="1">
      <c r="A34" s="184">
        <v>7</v>
      </c>
      <c r="B34" s="40" t="s">
        <v>903</v>
      </c>
      <c r="C34" s="39" t="s">
        <v>106</v>
      </c>
      <c r="D34" s="40" t="s">
        <v>1116</v>
      </c>
      <c r="E34" s="190" t="s">
        <v>188</v>
      </c>
      <c r="F34" s="39" t="s">
        <v>1253</v>
      </c>
      <c r="G34" s="32" t="s">
        <v>1248</v>
      </c>
      <c r="H34" s="39" t="s">
        <v>502</v>
      </c>
      <c r="I34" s="39" t="s">
        <v>503</v>
      </c>
      <c r="J34" s="184">
        <v>0</v>
      </c>
      <c r="K34" s="184">
        <v>0</v>
      </c>
      <c r="L34" s="184">
        <v>22</v>
      </c>
      <c r="M34" s="184">
        <v>22</v>
      </c>
      <c r="N34" s="184">
        <v>0</v>
      </c>
      <c r="O34" s="184">
        <v>0</v>
      </c>
      <c r="P34" s="39">
        <v>44</v>
      </c>
      <c r="Q34" s="39" t="s">
        <v>1254</v>
      </c>
      <c r="R34" s="39" t="s">
        <v>1650</v>
      </c>
      <c r="S34" s="206" t="s">
        <v>36</v>
      </c>
      <c r="T34" s="39" t="s">
        <v>982</v>
      </c>
      <c r="U34" s="207" t="s">
        <v>379</v>
      </c>
      <c r="V34" s="195" t="s">
        <v>107</v>
      </c>
      <c r="W34" s="39" t="s">
        <v>1117</v>
      </c>
      <c r="X34" s="39" t="s">
        <v>108</v>
      </c>
      <c r="Y34" s="194" t="s">
        <v>470</v>
      </c>
    </row>
    <row r="35" spans="1:25" ht="101.25" customHeight="1">
      <c r="A35" s="184">
        <v>8</v>
      </c>
      <c r="B35" s="198" t="s">
        <v>716</v>
      </c>
      <c r="C35" s="39" t="s">
        <v>109</v>
      </c>
      <c r="D35" s="39" t="s">
        <v>381</v>
      </c>
      <c r="E35" s="190" t="s">
        <v>188</v>
      </c>
      <c r="F35" s="39" t="s">
        <v>247</v>
      </c>
      <c r="G35" s="32" t="s">
        <v>1248</v>
      </c>
      <c r="H35" s="39" t="s">
        <v>502</v>
      </c>
      <c r="I35" s="39" t="s">
        <v>503</v>
      </c>
      <c r="J35" s="184">
        <v>0</v>
      </c>
      <c r="K35" s="184">
        <v>0</v>
      </c>
      <c r="L35" s="184">
        <v>60</v>
      </c>
      <c r="M35" s="184">
        <v>60</v>
      </c>
      <c r="N35" s="184">
        <v>0</v>
      </c>
      <c r="O35" s="184">
        <v>0</v>
      </c>
      <c r="P35" s="39">
        <v>120</v>
      </c>
      <c r="Q35" s="39" t="s">
        <v>717</v>
      </c>
      <c r="R35" s="39" t="s">
        <v>1650</v>
      </c>
      <c r="S35" s="206" t="s">
        <v>36</v>
      </c>
      <c r="T35" s="39" t="s">
        <v>983</v>
      </c>
      <c r="U35" s="208" t="s">
        <v>380</v>
      </c>
      <c r="V35" s="39" t="s">
        <v>110</v>
      </c>
      <c r="W35" s="39" t="s">
        <v>511</v>
      </c>
      <c r="X35" s="39" t="s">
        <v>241</v>
      </c>
      <c r="Y35" s="194" t="s">
        <v>470</v>
      </c>
    </row>
    <row r="36" spans="1:25" ht="99.75" customHeight="1">
      <c r="A36" s="184">
        <v>9</v>
      </c>
      <c r="B36" s="40" t="s">
        <v>904</v>
      </c>
      <c r="C36" s="39" t="s">
        <v>111</v>
      </c>
      <c r="D36" s="40" t="s">
        <v>360</v>
      </c>
      <c r="E36" s="190" t="s">
        <v>188</v>
      </c>
      <c r="F36" s="39" t="s">
        <v>248</v>
      </c>
      <c r="G36" s="32" t="s">
        <v>1248</v>
      </c>
      <c r="H36" s="39" t="s">
        <v>502</v>
      </c>
      <c r="I36" s="39" t="s">
        <v>503</v>
      </c>
      <c r="J36" s="184">
        <v>0</v>
      </c>
      <c r="K36" s="184">
        <v>0</v>
      </c>
      <c r="L36" s="184">
        <v>60</v>
      </c>
      <c r="M36" s="184">
        <v>60</v>
      </c>
      <c r="N36" s="184">
        <v>0</v>
      </c>
      <c r="O36" s="184">
        <v>0</v>
      </c>
      <c r="P36" s="39">
        <v>120</v>
      </c>
      <c r="Q36" s="39" t="s">
        <v>718</v>
      </c>
      <c r="R36" s="39" t="s">
        <v>1650</v>
      </c>
      <c r="S36" s="206" t="s">
        <v>36</v>
      </c>
      <c r="T36" s="39" t="s">
        <v>984</v>
      </c>
      <c r="U36" s="39" t="s">
        <v>512</v>
      </c>
      <c r="V36" s="39" t="s">
        <v>112</v>
      </c>
      <c r="W36" s="39" t="s">
        <v>1118</v>
      </c>
      <c r="X36" s="39" t="s">
        <v>242</v>
      </c>
      <c r="Y36" s="194" t="s">
        <v>470</v>
      </c>
    </row>
    <row r="37" spans="1:25" ht="111.75" customHeight="1">
      <c r="A37" s="184">
        <v>10</v>
      </c>
      <c r="B37" s="40" t="s">
        <v>905</v>
      </c>
      <c r="C37" s="39" t="s">
        <v>113</v>
      </c>
      <c r="D37" s="40" t="s">
        <v>361</v>
      </c>
      <c r="E37" s="190" t="s">
        <v>188</v>
      </c>
      <c r="F37" s="39" t="s">
        <v>1181</v>
      </c>
      <c r="G37" s="32" t="s">
        <v>1248</v>
      </c>
      <c r="H37" s="39" t="s">
        <v>502</v>
      </c>
      <c r="I37" s="39" t="s">
        <v>503</v>
      </c>
      <c r="J37" s="184">
        <v>0</v>
      </c>
      <c r="K37" s="184">
        <v>0</v>
      </c>
      <c r="L37" s="184">
        <v>50</v>
      </c>
      <c r="M37" s="184">
        <v>50</v>
      </c>
      <c r="N37" s="184">
        <v>0</v>
      </c>
      <c r="O37" s="184">
        <v>0</v>
      </c>
      <c r="P37" s="39">
        <v>100</v>
      </c>
      <c r="Q37" s="39" t="s">
        <v>719</v>
      </c>
      <c r="R37" s="39" t="s">
        <v>1650</v>
      </c>
      <c r="S37" s="206" t="s">
        <v>46</v>
      </c>
      <c r="T37" s="39" t="s">
        <v>985</v>
      </c>
      <c r="U37" s="40" t="s">
        <v>513</v>
      </c>
      <c r="V37" s="39" t="s">
        <v>114</v>
      </c>
      <c r="W37" s="39" t="s">
        <v>514</v>
      </c>
      <c r="X37" s="39" t="s">
        <v>243</v>
      </c>
      <c r="Y37" s="194" t="s">
        <v>470</v>
      </c>
    </row>
    <row r="38" spans="1:25" ht="103.5" customHeight="1">
      <c r="A38" s="184">
        <v>11</v>
      </c>
      <c r="B38" s="40" t="s">
        <v>807</v>
      </c>
      <c r="C38" s="39" t="s">
        <v>113</v>
      </c>
      <c r="D38" s="40" t="s">
        <v>362</v>
      </c>
      <c r="E38" s="190" t="s">
        <v>188</v>
      </c>
      <c r="F38" s="39" t="s">
        <v>1255</v>
      </c>
      <c r="G38" s="39" t="s">
        <v>1248</v>
      </c>
      <c r="H38" s="39" t="s">
        <v>502</v>
      </c>
      <c r="I38" s="39" t="s">
        <v>503</v>
      </c>
      <c r="J38" s="184">
        <v>0</v>
      </c>
      <c r="K38" s="184">
        <v>0</v>
      </c>
      <c r="L38" s="184">
        <v>30</v>
      </c>
      <c r="M38" s="184">
        <v>30</v>
      </c>
      <c r="N38" s="184">
        <v>0</v>
      </c>
      <c r="O38" s="184">
        <v>0</v>
      </c>
      <c r="P38" s="39">
        <v>60</v>
      </c>
      <c r="Q38" s="39" t="s">
        <v>720</v>
      </c>
      <c r="R38" s="39" t="s">
        <v>1650</v>
      </c>
      <c r="S38" s="206" t="s">
        <v>46</v>
      </c>
      <c r="T38" s="39" t="s">
        <v>986</v>
      </c>
      <c r="U38" s="40" t="s">
        <v>515</v>
      </c>
      <c r="V38" s="195" t="s">
        <v>115</v>
      </c>
      <c r="W38" s="39" t="s">
        <v>1119</v>
      </c>
      <c r="X38" s="39" t="s">
        <v>244</v>
      </c>
      <c r="Y38" s="194" t="s">
        <v>470</v>
      </c>
    </row>
    <row r="39" spans="1:25" ht="88.5" customHeight="1">
      <c r="A39" s="184">
        <v>12</v>
      </c>
      <c r="B39" s="40" t="s">
        <v>806</v>
      </c>
      <c r="C39" s="39" t="s">
        <v>116</v>
      </c>
      <c r="D39" s="40" t="s">
        <v>363</v>
      </c>
      <c r="E39" s="190" t="s">
        <v>238</v>
      </c>
      <c r="F39" s="39" t="s">
        <v>1256</v>
      </c>
      <c r="G39" s="32" t="s">
        <v>1248</v>
      </c>
      <c r="H39" s="39" t="s">
        <v>502</v>
      </c>
      <c r="I39" s="39" t="s">
        <v>503</v>
      </c>
      <c r="J39" s="184">
        <v>0</v>
      </c>
      <c r="K39" s="184">
        <v>0</v>
      </c>
      <c r="L39" s="184">
        <v>22</v>
      </c>
      <c r="M39" s="184">
        <v>22</v>
      </c>
      <c r="N39" s="184">
        <v>0</v>
      </c>
      <c r="O39" s="184">
        <v>0</v>
      </c>
      <c r="P39" s="39">
        <v>44</v>
      </c>
      <c r="Q39" s="39" t="s">
        <v>721</v>
      </c>
      <c r="R39" s="39" t="s">
        <v>1650</v>
      </c>
      <c r="S39" s="206" t="s">
        <v>46</v>
      </c>
      <c r="T39" s="39" t="s">
        <v>987</v>
      </c>
      <c r="U39" s="39" t="s">
        <v>516</v>
      </c>
      <c r="V39" s="39" t="s">
        <v>117</v>
      </c>
      <c r="W39" s="39" t="s">
        <v>517</v>
      </c>
      <c r="X39" s="39" t="s">
        <v>245</v>
      </c>
      <c r="Y39" s="194" t="s">
        <v>470</v>
      </c>
    </row>
    <row r="40" spans="1:25" ht="100.5" customHeight="1">
      <c r="A40" s="184">
        <v>13</v>
      </c>
      <c r="B40" s="198" t="s">
        <v>805</v>
      </c>
      <c r="C40" s="39" t="s">
        <v>113</v>
      </c>
      <c r="D40" s="40" t="s">
        <v>364</v>
      </c>
      <c r="E40" s="190" t="s">
        <v>238</v>
      </c>
      <c r="F40" s="195" t="s">
        <v>249</v>
      </c>
      <c r="G40" s="32" t="s">
        <v>1248</v>
      </c>
      <c r="H40" s="39" t="s">
        <v>502</v>
      </c>
      <c r="I40" s="39" t="s">
        <v>503</v>
      </c>
      <c r="J40" s="184">
        <v>0</v>
      </c>
      <c r="K40" s="184">
        <v>0</v>
      </c>
      <c r="L40" s="184">
        <v>50</v>
      </c>
      <c r="M40" s="184">
        <v>50</v>
      </c>
      <c r="N40" s="184">
        <v>0</v>
      </c>
      <c r="O40" s="184">
        <v>0</v>
      </c>
      <c r="P40" s="39">
        <v>100</v>
      </c>
      <c r="Q40" s="40" t="s">
        <v>722</v>
      </c>
      <c r="R40" s="39" t="s">
        <v>1650</v>
      </c>
      <c r="S40" s="206" t="s">
        <v>36</v>
      </c>
      <c r="T40" s="39" t="s">
        <v>988</v>
      </c>
      <c r="U40" s="39" t="s">
        <v>518</v>
      </c>
      <c r="V40" s="39" t="s">
        <v>118</v>
      </c>
      <c r="W40" s="39" t="s">
        <v>519</v>
      </c>
      <c r="X40" s="39" t="s">
        <v>246</v>
      </c>
      <c r="Y40" s="194" t="s">
        <v>470</v>
      </c>
    </row>
    <row r="41" spans="1:25" ht="99.75" customHeight="1">
      <c r="A41" s="184">
        <v>14</v>
      </c>
      <c r="B41" s="40" t="s">
        <v>1257</v>
      </c>
      <c r="C41" s="39" t="s">
        <v>723</v>
      </c>
      <c r="D41" s="40" t="s">
        <v>724</v>
      </c>
      <c r="E41" s="190" t="s">
        <v>188</v>
      </c>
      <c r="F41" s="39" t="s">
        <v>725</v>
      </c>
      <c r="G41" s="32" t="s">
        <v>1248</v>
      </c>
      <c r="H41" s="39" t="s">
        <v>502</v>
      </c>
      <c r="I41" s="39" t="s">
        <v>503</v>
      </c>
      <c r="J41" s="184">
        <v>0</v>
      </c>
      <c r="K41" s="184">
        <v>0</v>
      </c>
      <c r="L41" s="184">
        <v>60</v>
      </c>
      <c r="M41" s="184">
        <v>60</v>
      </c>
      <c r="N41" s="184">
        <v>0</v>
      </c>
      <c r="O41" s="184">
        <v>0</v>
      </c>
      <c r="P41" s="39">
        <v>120</v>
      </c>
      <c r="Q41" s="40" t="s">
        <v>726</v>
      </c>
      <c r="R41" s="39" t="s">
        <v>1650</v>
      </c>
      <c r="S41" s="206" t="s">
        <v>36</v>
      </c>
      <c r="T41" s="39" t="s">
        <v>1096</v>
      </c>
      <c r="U41" s="39" t="s">
        <v>1097</v>
      </c>
      <c r="V41" s="195" t="s">
        <v>1098</v>
      </c>
      <c r="W41" s="39" t="s">
        <v>1099</v>
      </c>
      <c r="X41" s="39">
        <v>12</v>
      </c>
      <c r="Y41" s="194" t="s">
        <v>541</v>
      </c>
    </row>
    <row r="42" spans="1:25">
      <c r="A42" s="35"/>
      <c r="B42" s="86" t="s">
        <v>97</v>
      </c>
      <c r="C42" s="86">
        <v>14</v>
      </c>
      <c r="D42" s="86"/>
      <c r="E42" s="86"/>
      <c r="F42" s="86">
        <v>14</v>
      </c>
      <c r="G42" s="86"/>
      <c r="H42" s="86">
        <v>13</v>
      </c>
      <c r="I42" s="86">
        <v>14</v>
      </c>
      <c r="J42" s="86">
        <v>0</v>
      </c>
      <c r="K42" s="86">
        <v>0</v>
      </c>
      <c r="L42" s="86">
        <f>SUM(L28:L41)</f>
        <v>604</v>
      </c>
      <c r="M42" s="86">
        <f>SUM(M28:M41)</f>
        <v>669</v>
      </c>
      <c r="N42" s="86">
        <v>0</v>
      </c>
      <c r="O42" s="86">
        <v>0</v>
      </c>
      <c r="P42" s="86">
        <f>SUM(P28:P41)</f>
        <v>1273</v>
      </c>
      <c r="Q42" s="86"/>
      <c r="R42" s="84"/>
      <c r="S42" s="86"/>
      <c r="T42" s="86"/>
      <c r="U42" s="86"/>
      <c r="V42" s="86">
        <v>15</v>
      </c>
      <c r="W42" s="86"/>
      <c r="X42" s="86">
        <v>156</v>
      </c>
      <c r="Y42" s="87"/>
    </row>
    <row r="43" spans="1:25">
      <c r="A43" s="339" t="s">
        <v>119</v>
      </c>
      <c r="B43" s="340"/>
      <c r="C43" s="340"/>
      <c r="D43" s="340"/>
      <c r="E43" s="340"/>
      <c r="F43" s="340"/>
      <c r="G43" s="340"/>
      <c r="H43" s="340"/>
      <c r="I43" s="340"/>
      <c r="J43" s="340"/>
      <c r="K43" s="340"/>
      <c r="L43" s="340"/>
      <c r="M43" s="340"/>
      <c r="N43" s="340"/>
      <c r="O43" s="340"/>
      <c r="P43" s="340"/>
      <c r="Q43" s="340"/>
      <c r="R43" s="340"/>
      <c r="S43" s="340"/>
      <c r="T43" s="340"/>
      <c r="U43" s="340"/>
      <c r="V43" s="340"/>
      <c r="W43" s="340"/>
      <c r="X43" s="340"/>
      <c r="Y43" s="341"/>
    </row>
    <row r="44" spans="1:25" ht="97.5" customHeight="1">
      <c r="A44" s="206" t="s">
        <v>58</v>
      </c>
      <c r="B44" s="40" t="s">
        <v>929</v>
      </c>
      <c r="C44" s="40" t="s">
        <v>294</v>
      </c>
      <c r="D44" s="40" t="s">
        <v>458</v>
      </c>
      <c r="E44" s="31" t="s">
        <v>293</v>
      </c>
      <c r="F44" s="31" t="s">
        <v>872</v>
      </c>
      <c r="G44" s="32" t="s">
        <v>1474</v>
      </c>
      <c r="H44" s="191" t="s">
        <v>493</v>
      </c>
      <c r="I44" s="40" t="s">
        <v>460</v>
      </c>
      <c r="J44" s="40">
        <v>0</v>
      </c>
      <c r="K44" s="40">
        <v>0</v>
      </c>
      <c r="L44" s="40">
        <v>20</v>
      </c>
      <c r="M44" s="40">
        <v>20</v>
      </c>
      <c r="N44" s="40">
        <v>0</v>
      </c>
      <c r="O44" s="40">
        <v>0</v>
      </c>
      <c r="P44" s="40">
        <v>40</v>
      </c>
      <c r="Q44" s="40" t="s">
        <v>809</v>
      </c>
      <c r="R44" s="31" t="s">
        <v>59</v>
      </c>
      <c r="S44" s="31" t="s">
        <v>46</v>
      </c>
      <c r="T44" s="40" t="s">
        <v>295</v>
      </c>
      <c r="U44" s="31" t="s">
        <v>178</v>
      </c>
      <c r="V44" s="31" t="s">
        <v>989</v>
      </c>
      <c r="W44" s="31" t="s">
        <v>295</v>
      </c>
      <c r="X44" s="40" t="s">
        <v>296</v>
      </c>
      <c r="Y44" s="194" t="s">
        <v>470</v>
      </c>
    </row>
    <row r="45" spans="1:25" ht="99.75" customHeight="1">
      <c r="A45" s="184" t="s">
        <v>61</v>
      </c>
      <c r="B45" s="40" t="s">
        <v>923</v>
      </c>
      <c r="C45" s="39" t="s">
        <v>87</v>
      </c>
      <c r="D45" s="39" t="s">
        <v>345</v>
      </c>
      <c r="E45" s="190" t="s">
        <v>188</v>
      </c>
      <c r="F45" s="39" t="s">
        <v>1378</v>
      </c>
      <c r="G45" s="32" t="s">
        <v>1248</v>
      </c>
      <c r="H45" s="40" t="s">
        <v>493</v>
      </c>
      <c r="I45" s="209" t="s">
        <v>460</v>
      </c>
      <c r="J45" s="210">
        <v>0</v>
      </c>
      <c r="K45" s="40">
        <v>0</v>
      </c>
      <c r="L45" s="40">
        <v>30</v>
      </c>
      <c r="M45" s="40">
        <v>30</v>
      </c>
      <c r="N45" s="40">
        <v>0</v>
      </c>
      <c r="O45" s="40">
        <v>0</v>
      </c>
      <c r="P45" s="40">
        <v>60</v>
      </c>
      <c r="Q45" s="40" t="s">
        <v>874</v>
      </c>
      <c r="R45" s="39" t="s">
        <v>1650</v>
      </c>
      <c r="S45" s="39" t="s">
        <v>36</v>
      </c>
      <c r="T45" s="39" t="s">
        <v>924</v>
      </c>
      <c r="U45" s="40" t="s">
        <v>525</v>
      </c>
      <c r="V45" s="39" t="s">
        <v>120</v>
      </c>
      <c r="W45" s="39" t="s">
        <v>60</v>
      </c>
      <c r="X45" s="39" t="s">
        <v>250</v>
      </c>
      <c r="Y45" s="211" t="s">
        <v>875</v>
      </c>
    </row>
    <row r="46" spans="1:25" ht="87" customHeight="1">
      <c r="A46" s="184">
        <v>3</v>
      </c>
      <c r="B46" s="212" t="s">
        <v>1379</v>
      </c>
      <c r="C46" s="39" t="s">
        <v>1194</v>
      </c>
      <c r="D46" s="39" t="s">
        <v>876</v>
      </c>
      <c r="E46" s="190" t="s">
        <v>188</v>
      </c>
      <c r="F46" s="39" t="s">
        <v>1151</v>
      </c>
      <c r="G46" s="32" t="s">
        <v>1248</v>
      </c>
      <c r="H46" s="40" t="s">
        <v>493</v>
      </c>
      <c r="I46" s="209" t="s">
        <v>1212</v>
      </c>
      <c r="J46" s="210">
        <v>0</v>
      </c>
      <c r="K46" s="40">
        <v>0</v>
      </c>
      <c r="L46" s="206">
        <v>35</v>
      </c>
      <c r="M46" s="206">
        <v>35</v>
      </c>
      <c r="N46" s="213">
        <v>0</v>
      </c>
      <c r="O46" s="213">
        <v>0</v>
      </c>
      <c r="P46" s="206">
        <v>70</v>
      </c>
      <c r="Q46" s="40" t="s">
        <v>1037</v>
      </c>
      <c r="R46" s="39" t="s">
        <v>1650</v>
      </c>
      <c r="S46" s="39" t="s">
        <v>36</v>
      </c>
      <c r="T46" s="39" t="s">
        <v>1038</v>
      </c>
      <c r="U46" s="40" t="s">
        <v>60</v>
      </c>
      <c r="V46" s="194" t="s">
        <v>1120</v>
      </c>
      <c r="W46" s="39" t="s">
        <v>60</v>
      </c>
      <c r="X46" s="39" t="s">
        <v>1039</v>
      </c>
      <c r="Y46" s="194" t="s">
        <v>526</v>
      </c>
    </row>
    <row r="47" spans="1:25" ht="88.5" customHeight="1">
      <c r="A47" s="184">
        <v>4</v>
      </c>
      <c r="B47" s="214" t="s">
        <v>1380</v>
      </c>
      <c r="C47" s="39" t="s">
        <v>122</v>
      </c>
      <c r="D47" s="39" t="s">
        <v>346</v>
      </c>
      <c r="E47" s="190" t="s">
        <v>188</v>
      </c>
      <c r="F47" s="39" t="s">
        <v>1152</v>
      </c>
      <c r="G47" s="32" t="s">
        <v>1248</v>
      </c>
      <c r="H47" s="40" t="s">
        <v>493</v>
      </c>
      <c r="I47" s="209" t="s">
        <v>460</v>
      </c>
      <c r="J47" s="210">
        <v>0</v>
      </c>
      <c r="K47" s="40">
        <v>0</v>
      </c>
      <c r="L47" s="40">
        <v>30</v>
      </c>
      <c r="M47" s="40">
        <v>30</v>
      </c>
      <c r="N47" s="40">
        <v>0</v>
      </c>
      <c r="O47" s="40">
        <v>0</v>
      </c>
      <c r="P47" s="40">
        <v>60</v>
      </c>
      <c r="Q47" s="40" t="s">
        <v>301</v>
      </c>
      <c r="R47" s="39" t="s">
        <v>1650</v>
      </c>
      <c r="S47" s="39" t="s">
        <v>36</v>
      </c>
      <c r="T47" s="39" t="s">
        <v>990</v>
      </c>
      <c r="U47" s="40" t="s">
        <v>528</v>
      </c>
      <c r="V47" s="39" t="s">
        <v>1121</v>
      </c>
      <c r="W47" s="39" t="s">
        <v>60</v>
      </c>
      <c r="X47" s="39" t="s">
        <v>252</v>
      </c>
      <c r="Y47" s="194" t="s">
        <v>526</v>
      </c>
    </row>
    <row r="48" spans="1:25" ht="90" customHeight="1">
      <c r="A48" s="184">
        <v>5</v>
      </c>
      <c r="B48" s="212" t="s">
        <v>1381</v>
      </c>
      <c r="C48" s="39" t="s">
        <v>123</v>
      </c>
      <c r="D48" s="39" t="s">
        <v>347</v>
      </c>
      <c r="E48" s="190" t="s">
        <v>188</v>
      </c>
      <c r="F48" s="39" t="s">
        <v>1153</v>
      </c>
      <c r="G48" s="32" t="s">
        <v>1248</v>
      </c>
      <c r="H48" s="40" t="s">
        <v>493</v>
      </c>
      <c r="I48" s="209" t="s">
        <v>1235</v>
      </c>
      <c r="J48" s="210">
        <v>0</v>
      </c>
      <c r="K48" s="40">
        <v>0</v>
      </c>
      <c r="L48" s="40">
        <v>40</v>
      </c>
      <c r="M48" s="40">
        <v>40</v>
      </c>
      <c r="N48" s="40">
        <v>0</v>
      </c>
      <c r="O48" s="40">
        <v>0</v>
      </c>
      <c r="P48" s="40">
        <v>80</v>
      </c>
      <c r="Q48" s="40" t="s">
        <v>302</v>
      </c>
      <c r="R48" s="39" t="s">
        <v>1650</v>
      </c>
      <c r="S48" s="39" t="s">
        <v>36</v>
      </c>
      <c r="T48" s="39" t="s">
        <v>991</v>
      </c>
      <c r="U48" s="40" t="s">
        <v>529</v>
      </c>
      <c r="V48" s="39" t="s">
        <v>120</v>
      </c>
      <c r="W48" s="39" t="s">
        <v>60</v>
      </c>
      <c r="X48" s="39" t="s">
        <v>251</v>
      </c>
      <c r="Y48" s="194" t="s">
        <v>526</v>
      </c>
    </row>
    <row r="49" spans="1:26" ht="87" customHeight="1">
      <c r="A49" s="184">
        <v>6</v>
      </c>
      <c r="B49" s="214" t="s">
        <v>925</v>
      </c>
      <c r="C49" s="39" t="s">
        <v>87</v>
      </c>
      <c r="D49" s="39" t="s">
        <v>348</v>
      </c>
      <c r="E49" s="190" t="s">
        <v>188</v>
      </c>
      <c r="F49" s="39" t="s">
        <v>1154</v>
      </c>
      <c r="G49" s="32" t="s">
        <v>1248</v>
      </c>
      <c r="H49" s="40" t="s">
        <v>1213</v>
      </c>
      <c r="I49" s="209" t="s">
        <v>1214</v>
      </c>
      <c r="J49" s="210">
        <v>0</v>
      </c>
      <c r="K49" s="40">
        <v>0</v>
      </c>
      <c r="L49" s="40">
        <v>40</v>
      </c>
      <c r="M49" s="40">
        <v>40</v>
      </c>
      <c r="N49" s="40">
        <v>0</v>
      </c>
      <c r="O49" s="40">
        <v>0</v>
      </c>
      <c r="P49" s="40">
        <v>80</v>
      </c>
      <c r="Q49" s="40" t="s">
        <v>530</v>
      </c>
      <c r="R49" s="39" t="s">
        <v>1650</v>
      </c>
      <c r="S49" s="39" t="s">
        <v>36</v>
      </c>
      <c r="T49" s="39" t="s">
        <v>992</v>
      </c>
      <c r="U49" s="40" t="s">
        <v>531</v>
      </c>
      <c r="V49" s="39" t="s">
        <v>120</v>
      </c>
      <c r="W49" s="39" t="s">
        <v>60</v>
      </c>
      <c r="X49" s="39" t="s">
        <v>60</v>
      </c>
      <c r="Y49" s="194" t="s">
        <v>526</v>
      </c>
    </row>
    <row r="50" spans="1:26" ht="75" customHeight="1">
      <c r="A50" s="184">
        <v>7</v>
      </c>
      <c r="B50" s="212" t="s">
        <v>926</v>
      </c>
      <c r="C50" s="39" t="s">
        <v>124</v>
      </c>
      <c r="D50" s="39" t="s">
        <v>349</v>
      </c>
      <c r="E50" s="190" t="s">
        <v>188</v>
      </c>
      <c r="F50" s="39" t="s">
        <v>1382</v>
      </c>
      <c r="G50" s="32" t="s">
        <v>1248</v>
      </c>
      <c r="H50" s="40" t="s">
        <v>1215</v>
      </c>
      <c r="I50" s="209">
        <v>0</v>
      </c>
      <c r="J50" s="210">
        <v>0</v>
      </c>
      <c r="K50" s="40">
        <v>0</v>
      </c>
      <c r="L50" s="40">
        <v>25</v>
      </c>
      <c r="M50" s="40">
        <v>25</v>
      </c>
      <c r="N50" s="40">
        <v>0</v>
      </c>
      <c r="O50" s="40">
        <v>0</v>
      </c>
      <c r="P50" s="40">
        <v>50</v>
      </c>
      <c r="Q50" s="40" t="s">
        <v>532</v>
      </c>
      <c r="R50" s="39" t="s">
        <v>1650</v>
      </c>
      <c r="S50" s="39" t="s">
        <v>36</v>
      </c>
      <c r="T50" s="39" t="s">
        <v>993</v>
      </c>
      <c r="U50" s="40" t="s">
        <v>533</v>
      </c>
      <c r="V50" s="39" t="s">
        <v>1122</v>
      </c>
      <c r="W50" s="39" t="s">
        <v>60</v>
      </c>
      <c r="X50" s="39" t="s">
        <v>1678</v>
      </c>
      <c r="Y50" s="194" t="s">
        <v>526</v>
      </c>
    </row>
    <row r="51" spans="1:26" ht="66.75" customHeight="1">
      <c r="A51" s="184">
        <v>8</v>
      </c>
      <c r="B51" s="212" t="s">
        <v>927</v>
      </c>
      <c r="C51" s="39" t="s">
        <v>125</v>
      </c>
      <c r="D51" s="39" t="s">
        <v>350</v>
      </c>
      <c r="E51" s="190" t="s">
        <v>188</v>
      </c>
      <c r="F51" s="39" t="s">
        <v>1155</v>
      </c>
      <c r="G51" s="32" t="s">
        <v>1248</v>
      </c>
      <c r="H51" s="40" t="s">
        <v>493</v>
      </c>
      <c r="I51" s="209" t="s">
        <v>1212</v>
      </c>
      <c r="J51" s="210">
        <v>0</v>
      </c>
      <c r="K51" s="40">
        <v>0</v>
      </c>
      <c r="L51" s="40">
        <v>40</v>
      </c>
      <c r="M51" s="40">
        <v>40</v>
      </c>
      <c r="N51" s="40">
        <v>0</v>
      </c>
      <c r="O51" s="40">
        <v>0</v>
      </c>
      <c r="P51" s="40">
        <v>80</v>
      </c>
      <c r="Q51" s="40" t="s">
        <v>303</v>
      </c>
      <c r="R51" s="39" t="s">
        <v>1650</v>
      </c>
      <c r="S51" s="39" t="s">
        <v>36</v>
      </c>
      <c r="T51" s="39" t="s">
        <v>1125</v>
      </c>
      <c r="U51" s="40" t="s">
        <v>534</v>
      </c>
      <c r="V51" s="39" t="s">
        <v>1122</v>
      </c>
      <c r="W51" s="39" t="s">
        <v>60</v>
      </c>
      <c r="X51" s="39" t="s">
        <v>126</v>
      </c>
      <c r="Y51" s="194" t="s">
        <v>526</v>
      </c>
    </row>
    <row r="52" spans="1:26" s="294" customFormat="1" ht="66.75" customHeight="1">
      <c r="A52" s="215">
        <v>9</v>
      </c>
      <c r="B52" s="216" t="s">
        <v>1730</v>
      </c>
      <c r="C52" s="39" t="s">
        <v>1733</v>
      </c>
      <c r="D52" s="39" t="s">
        <v>1666</v>
      </c>
      <c r="E52" s="217" t="s">
        <v>188</v>
      </c>
      <c r="F52" s="218" t="s">
        <v>1383</v>
      </c>
      <c r="G52" s="32" t="s">
        <v>1248</v>
      </c>
      <c r="H52" s="40" t="s">
        <v>493</v>
      </c>
      <c r="I52" s="209" t="s">
        <v>1212</v>
      </c>
      <c r="J52" s="295" t="s">
        <v>1645</v>
      </c>
      <c r="K52" s="89">
        <v>0</v>
      </c>
      <c r="L52" s="89">
        <v>50</v>
      </c>
      <c r="M52" s="89">
        <v>50</v>
      </c>
      <c r="N52" s="89">
        <v>0</v>
      </c>
      <c r="O52" s="89">
        <v>0</v>
      </c>
      <c r="P52" s="89">
        <v>100</v>
      </c>
      <c r="Q52" s="40" t="s">
        <v>1667</v>
      </c>
      <c r="R52" s="39" t="s">
        <v>1650</v>
      </c>
      <c r="S52" s="39" t="s">
        <v>36</v>
      </c>
      <c r="T52" s="39" t="s">
        <v>1668</v>
      </c>
      <c r="U52" s="40" t="s">
        <v>1669</v>
      </c>
      <c r="V52" s="39" t="s">
        <v>1122</v>
      </c>
      <c r="W52" s="39" t="s">
        <v>1670</v>
      </c>
      <c r="X52" s="39" t="s">
        <v>1671</v>
      </c>
      <c r="Y52" s="194" t="s">
        <v>540</v>
      </c>
      <c r="Z52" s="187"/>
    </row>
    <row r="53" spans="1:26" s="294" customFormat="1" ht="78.75" customHeight="1">
      <c r="A53" s="215">
        <v>10</v>
      </c>
      <c r="B53" s="216" t="s">
        <v>1731</v>
      </c>
      <c r="C53" s="39" t="s">
        <v>1732</v>
      </c>
      <c r="D53" s="39" t="s">
        <v>1665</v>
      </c>
      <c r="E53" s="217" t="s">
        <v>188</v>
      </c>
      <c r="F53" s="218" t="s">
        <v>1384</v>
      </c>
      <c r="G53" s="32" t="s">
        <v>1248</v>
      </c>
      <c r="H53" s="40" t="s">
        <v>493</v>
      </c>
      <c r="I53" s="209" t="s">
        <v>1212</v>
      </c>
      <c r="J53" s="295" t="s">
        <v>1645</v>
      </c>
      <c r="K53" s="89">
        <v>0</v>
      </c>
      <c r="L53" s="89">
        <v>30</v>
      </c>
      <c r="M53" s="89">
        <v>30</v>
      </c>
      <c r="N53" s="89">
        <v>0</v>
      </c>
      <c r="O53" s="89">
        <v>0</v>
      </c>
      <c r="P53" s="89">
        <v>60</v>
      </c>
      <c r="Q53" s="40" t="s">
        <v>1672</v>
      </c>
      <c r="R53" s="39" t="s">
        <v>1650</v>
      </c>
      <c r="S53" s="39" t="s">
        <v>36</v>
      </c>
      <c r="T53" s="39" t="s">
        <v>1124</v>
      </c>
      <c r="U53" s="40" t="s">
        <v>1673</v>
      </c>
      <c r="V53" s="39" t="s">
        <v>1126</v>
      </c>
      <c r="W53" s="39" t="s">
        <v>38</v>
      </c>
      <c r="X53" s="39" t="s">
        <v>1674</v>
      </c>
      <c r="Y53" s="194" t="s">
        <v>540</v>
      </c>
      <c r="Z53" s="187"/>
    </row>
    <row r="54" spans="1:26" ht="84">
      <c r="A54" s="215">
        <v>11</v>
      </c>
      <c r="B54" s="216" t="s">
        <v>1385</v>
      </c>
      <c r="C54" s="39" t="s">
        <v>87</v>
      </c>
      <c r="D54" s="39" t="s">
        <v>1036</v>
      </c>
      <c r="E54" s="217" t="s">
        <v>188</v>
      </c>
      <c r="F54" s="218" t="s">
        <v>1386</v>
      </c>
      <c r="G54" s="32" t="s">
        <v>1248</v>
      </c>
      <c r="H54" s="40" t="s">
        <v>493</v>
      </c>
      <c r="I54" s="209" t="s">
        <v>460</v>
      </c>
      <c r="J54" s="215">
        <v>0</v>
      </c>
      <c r="K54" s="215">
        <v>0</v>
      </c>
      <c r="L54" s="215">
        <v>40</v>
      </c>
      <c r="M54" s="215">
        <v>40</v>
      </c>
      <c r="N54" s="215">
        <v>0</v>
      </c>
      <c r="O54" s="215">
        <v>0</v>
      </c>
      <c r="P54" s="215">
        <v>80</v>
      </c>
      <c r="Q54" s="40" t="s">
        <v>1123</v>
      </c>
      <c r="R54" s="39" t="s">
        <v>1650</v>
      </c>
      <c r="S54" s="39" t="s">
        <v>36</v>
      </c>
      <c r="T54" s="39" t="s">
        <v>1124</v>
      </c>
      <c r="U54" s="40" t="s">
        <v>534</v>
      </c>
      <c r="V54" s="194" t="s">
        <v>1126</v>
      </c>
      <c r="W54" s="39" t="s">
        <v>60</v>
      </c>
      <c r="X54" s="39" t="s">
        <v>1040</v>
      </c>
      <c r="Y54" s="219" t="s">
        <v>526</v>
      </c>
    </row>
    <row r="55" spans="1:26" s="87" customFormat="1">
      <c r="A55" s="188"/>
      <c r="B55" s="220" t="s">
        <v>877</v>
      </c>
      <c r="C55" s="188">
        <v>11</v>
      </c>
      <c r="D55" s="188"/>
      <c r="E55" s="221"/>
      <c r="F55" s="84">
        <v>11</v>
      </c>
      <c r="G55" s="222"/>
      <c r="H55" s="202">
        <v>11</v>
      </c>
      <c r="I55" s="188">
        <v>10</v>
      </c>
      <c r="J55" s="188">
        <v>0</v>
      </c>
      <c r="K55" s="188">
        <v>0</v>
      </c>
      <c r="L55" s="188">
        <v>380</v>
      </c>
      <c r="M55" s="188">
        <v>380</v>
      </c>
      <c r="N55" s="188">
        <v>0</v>
      </c>
      <c r="O55" s="188">
        <v>0</v>
      </c>
      <c r="P55" s="188">
        <v>760</v>
      </c>
      <c r="Q55" s="188"/>
      <c r="R55" s="84"/>
      <c r="S55" s="188"/>
      <c r="T55" s="188"/>
      <c r="U55" s="188"/>
      <c r="V55" s="188"/>
      <c r="W55" s="188"/>
      <c r="X55" s="188">
        <v>61</v>
      </c>
    </row>
    <row r="56" spans="1:26">
      <c r="A56" s="359" t="s">
        <v>127</v>
      </c>
      <c r="B56" s="360"/>
      <c r="C56" s="360"/>
      <c r="D56" s="360"/>
      <c r="E56" s="360"/>
      <c r="F56" s="360"/>
      <c r="G56" s="360"/>
      <c r="H56" s="360"/>
      <c r="I56" s="360"/>
      <c r="J56" s="360"/>
      <c r="K56" s="360"/>
      <c r="L56" s="360"/>
      <c r="M56" s="360"/>
      <c r="N56" s="360"/>
      <c r="O56" s="360"/>
      <c r="P56" s="360"/>
      <c r="Q56" s="360"/>
      <c r="R56" s="360"/>
      <c r="S56" s="360"/>
      <c r="T56" s="360"/>
      <c r="U56" s="360"/>
      <c r="V56" s="360"/>
      <c r="W56" s="360"/>
      <c r="X56" s="360"/>
      <c r="Y56" s="361"/>
    </row>
    <row r="57" spans="1:26" ht="100.5" customHeight="1">
      <c r="A57" s="206" t="s">
        <v>58</v>
      </c>
      <c r="B57" s="40" t="s">
        <v>1127</v>
      </c>
      <c r="C57" s="40" t="s">
        <v>422</v>
      </c>
      <c r="D57" s="40" t="s">
        <v>458</v>
      </c>
      <c r="E57" s="31" t="s">
        <v>188</v>
      </c>
      <c r="F57" s="31" t="s">
        <v>298</v>
      </c>
      <c r="G57" s="32" t="s">
        <v>953</v>
      </c>
      <c r="H57" s="191" t="s">
        <v>430</v>
      </c>
      <c r="I57" s="40" t="s">
        <v>752</v>
      </c>
      <c r="J57" s="206">
        <v>0</v>
      </c>
      <c r="K57" s="206">
        <v>0</v>
      </c>
      <c r="L57" s="206">
        <v>40</v>
      </c>
      <c r="M57" s="206">
        <v>40</v>
      </c>
      <c r="N57" s="206">
        <v>0</v>
      </c>
      <c r="O57" s="206">
        <v>0</v>
      </c>
      <c r="P57" s="206">
        <v>80</v>
      </c>
      <c r="Q57" s="198" t="s">
        <v>421</v>
      </c>
      <c r="R57" s="223" t="s">
        <v>458</v>
      </c>
      <c r="S57" s="223" t="s">
        <v>46</v>
      </c>
      <c r="T57" s="191" t="s">
        <v>60</v>
      </c>
      <c r="U57" s="191" t="s">
        <v>60</v>
      </c>
      <c r="V57" s="223" t="s">
        <v>297</v>
      </c>
      <c r="W57" s="224" t="s">
        <v>60</v>
      </c>
      <c r="X57" s="223" t="s">
        <v>299</v>
      </c>
      <c r="Y57" s="194" t="s">
        <v>470</v>
      </c>
    </row>
    <row r="58" spans="1:26" ht="90" customHeight="1">
      <c r="A58" s="184" t="s">
        <v>61</v>
      </c>
      <c r="B58" s="40" t="s">
        <v>930</v>
      </c>
      <c r="C58" s="39" t="s">
        <v>128</v>
      </c>
      <c r="D58" s="40" t="s">
        <v>810</v>
      </c>
      <c r="E58" s="39" t="s">
        <v>188</v>
      </c>
      <c r="F58" s="40" t="s">
        <v>1437</v>
      </c>
      <c r="G58" s="32" t="s">
        <v>1248</v>
      </c>
      <c r="H58" s="39" t="s">
        <v>1216</v>
      </c>
      <c r="I58" s="39" t="s">
        <v>1195</v>
      </c>
      <c r="J58" s="184">
        <v>0</v>
      </c>
      <c r="K58" s="184">
        <v>0</v>
      </c>
      <c r="L58" s="184">
        <v>100</v>
      </c>
      <c r="M58" s="184">
        <v>100</v>
      </c>
      <c r="N58" s="184">
        <v>0</v>
      </c>
      <c r="O58" s="184">
        <v>0</v>
      </c>
      <c r="P58" s="184">
        <v>200</v>
      </c>
      <c r="Q58" s="199" t="s">
        <v>1203</v>
      </c>
      <c r="R58" s="39" t="s">
        <v>1650</v>
      </c>
      <c r="S58" s="184" t="s">
        <v>46</v>
      </c>
      <c r="T58" s="39" t="s">
        <v>994</v>
      </c>
      <c r="U58" s="39" t="s">
        <v>130</v>
      </c>
      <c r="V58" s="39" t="s">
        <v>811</v>
      </c>
      <c r="W58" s="39" t="s">
        <v>627</v>
      </c>
      <c r="X58" s="39" t="s">
        <v>570</v>
      </c>
      <c r="Y58" s="194" t="s">
        <v>527</v>
      </c>
    </row>
    <row r="59" spans="1:26" ht="99" customHeight="1">
      <c r="A59" s="184" t="s">
        <v>62</v>
      </c>
      <c r="B59" s="40" t="s">
        <v>931</v>
      </c>
      <c r="C59" s="39" t="s">
        <v>90</v>
      </c>
      <c r="D59" s="198" t="s">
        <v>628</v>
      </c>
      <c r="E59" s="39" t="s">
        <v>188</v>
      </c>
      <c r="F59" s="40" t="s">
        <v>1438</v>
      </c>
      <c r="G59" s="32" t="s">
        <v>1248</v>
      </c>
      <c r="H59" s="39" t="s">
        <v>100</v>
      </c>
      <c r="I59" s="39" t="s">
        <v>476</v>
      </c>
      <c r="J59" s="184">
        <v>0</v>
      </c>
      <c r="K59" s="184">
        <v>0</v>
      </c>
      <c r="L59" s="184">
        <v>0</v>
      </c>
      <c r="M59" s="184">
        <v>100</v>
      </c>
      <c r="N59" s="184">
        <v>0</v>
      </c>
      <c r="O59" s="184">
        <v>0</v>
      </c>
      <c r="P59" s="184">
        <v>100</v>
      </c>
      <c r="Q59" s="199" t="s">
        <v>812</v>
      </c>
      <c r="R59" s="39" t="s">
        <v>1650</v>
      </c>
      <c r="S59" s="184" t="s">
        <v>46</v>
      </c>
      <c r="T59" s="39" t="s">
        <v>995</v>
      </c>
      <c r="U59" s="39" t="s">
        <v>629</v>
      </c>
      <c r="V59" s="39" t="s">
        <v>630</v>
      </c>
      <c r="W59" s="39" t="s">
        <v>631</v>
      </c>
      <c r="X59" s="39" t="s">
        <v>632</v>
      </c>
      <c r="Y59" s="194" t="s">
        <v>527</v>
      </c>
      <c r="Z59" s="83">
        <f>SUM(L59:O59)</f>
        <v>100</v>
      </c>
    </row>
    <row r="60" spans="1:26" ht="90.75" customHeight="1">
      <c r="A60" s="184" t="s">
        <v>63</v>
      </c>
      <c r="B60" s="40" t="s">
        <v>884</v>
      </c>
      <c r="C60" s="39" t="s">
        <v>133</v>
      </c>
      <c r="D60" s="40" t="s">
        <v>633</v>
      </c>
      <c r="E60" s="39" t="s">
        <v>188</v>
      </c>
      <c r="F60" s="39" t="s">
        <v>1156</v>
      </c>
      <c r="G60" s="32" t="s">
        <v>1248</v>
      </c>
      <c r="H60" s="39" t="s">
        <v>474</v>
      </c>
      <c r="I60" s="39" t="s">
        <v>652</v>
      </c>
      <c r="J60" s="184">
        <v>0</v>
      </c>
      <c r="K60" s="184">
        <v>0</v>
      </c>
      <c r="L60" s="184">
        <v>100</v>
      </c>
      <c r="M60" s="184">
        <v>100</v>
      </c>
      <c r="N60" s="184">
        <v>0</v>
      </c>
      <c r="O60" s="184">
        <v>0</v>
      </c>
      <c r="P60" s="184">
        <v>200</v>
      </c>
      <c r="Q60" s="40" t="s">
        <v>813</v>
      </c>
      <c r="R60" s="39" t="s">
        <v>1650</v>
      </c>
      <c r="S60" s="184" t="s">
        <v>50</v>
      </c>
      <c r="T60" s="39" t="s">
        <v>996</v>
      </c>
      <c r="U60" s="39" t="s">
        <v>134</v>
      </c>
      <c r="V60" s="39" t="s">
        <v>634</v>
      </c>
      <c r="W60" s="39" t="s">
        <v>132</v>
      </c>
      <c r="X60" s="39" t="s">
        <v>135</v>
      </c>
      <c r="Y60" s="194" t="s">
        <v>635</v>
      </c>
    </row>
    <row r="61" spans="1:26" ht="90.75" customHeight="1">
      <c r="A61" s="184" t="s">
        <v>64</v>
      </c>
      <c r="B61" s="40" t="s">
        <v>932</v>
      </c>
      <c r="C61" s="39" t="s">
        <v>136</v>
      </c>
      <c r="D61" s="40" t="s">
        <v>636</v>
      </c>
      <c r="E61" s="39" t="s">
        <v>188</v>
      </c>
      <c r="F61" s="39" t="s">
        <v>637</v>
      </c>
      <c r="G61" s="32" t="s">
        <v>1248</v>
      </c>
      <c r="H61" s="39" t="s">
        <v>475</v>
      </c>
      <c r="I61" s="39">
        <v>0</v>
      </c>
      <c r="J61" s="184">
        <v>0</v>
      </c>
      <c r="K61" s="184">
        <v>0</v>
      </c>
      <c r="L61" s="184">
        <v>25</v>
      </c>
      <c r="M61" s="184">
        <v>0</v>
      </c>
      <c r="N61" s="184">
        <v>0</v>
      </c>
      <c r="O61" s="184">
        <v>0</v>
      </c>
      <c r="P61" s="184">
        <v>25</v>
      </c>
      <c r="Q61" s="40" t="s">
        <v>814</v>
      </c>
      <c r="R61" s="39" t="s">
        <v>1650</v>
      </c>
      <c r="S61" s="184" t="s">
        <v>46</v>
      </c>
      <c r="T61" s="39" t="s">
        <v>997</v>
      </c>
      <c r="U61" s="201" t="s">
        <v>373</v>
      </c>
      <c r="V61" s="39" t="s">
        <v>137</v>
      </c>
      <c r="W61" s="39" t="s">
        <v>132</v>
      </c>
      <c r="X61" s="184" t="s">
        <v>60</v>
      </c>
      <c r="Y61" s="194" t="s">
        <v>540</v>
      </c>
    </row>
    <row r="62" spans="1:26" ht="87.75" customHeight="1">
      <c r="A62" s="184" t="s">
        <v>67</v>
      </c>
      <c r="B62" s="40" t="s">
        <v>1041</v>
      </c>
      <c r="C62" s="39" t="s">
        <v>138</v>
      </c>
      <c r="D62" s="40" t="s">
        <v>638</v>
      </c>
      <c r="E62" s="39" t="s">
        <v>188</v>
      </c>
      <c r="F62" s="39" t="s">
        <v>332</v>
      </c>
      <c r="G62" s="32" t="s">
        <v>1248</v>
      </c>
      <c r="H62" s="39" t="s">
        <v>474</v>
      </c>
      <c r="I62" s="40" t="s">
        <v>1195</v>
      </c>
      <c r="J62" s="184">
        <v>0</v>
      </c>
      <c r="K62" s="184">
        <v>0</v>
      </c>
      <c r="L62" s="184">
        <v>50</v>
      </c>
      <c r="M62" s="184">
        <v>50</v>
      </c>
      <c r="N62" s="184">
        <v>0</v>
      </c>
      <c r="O62" s="184">
        <v>0</v>
      </c>
      <c r="P62" s="184">
        <v>100</v>
      </c>
      <c r="Q62" s="40" t="s">
        <v>815</v>
      </c>
      <c r="R62" s="39" t="s">
        <v>1650</v>
      </c>
      <c r="S62" s="184" t="s">
        <v>46</v>
      </c>
      <c r="T62" s="39" t="s">
        <v>998</v>
      </c>
      <c r="U62" s="80" t="s">
        <v>374</v>
      </c>
      <c r="V62" s="39" t="s">
        <v>1042</v>
      </c>
      <c r="W62" s="39" t="s">
        <v>38</v>
      </c>
      <c r="X62" s="39" t="s">
        <v>639</v>
      </c>
      <c r="Y62" s="194" t="s">
        <v>527</v>
      </c>
    </row>
    <row r="63" spans="1:26" ht="89.25" customHeight="1">
      <c r="A63" s="184" t="s">
        <v>79</v>
      </c>
      <c r="B63" s="40" t="s">
        <v>885</v>
      </c>
      <c r="C63" s="39" t="s">
        <v>101</v>
      </c>
      <c r="D63" s="40" t="s">
        <v>640</v>
      </c>
      <c r="E63" s="39" t="s">
        <v>188</v>
      </c>
      <c r="F63" s="225" t="s">
        <v>641</v>
      </c>
      <c r="G63" s="32" t="s">
        <v>1248</v>
      </c>
      <c r="H63" s="39" t="s">
        <v>475</v>
      </c>
      <c r="I63" s="39">
        <v>0</v>
      </c>
      <c r="J63" s="184">
        <v>0</v>
      </c>
      <c r="K63" s="184">
        <v>0</v>
      </c>
      <c r="L63" s="184">
        <v>50</v>
      </c>
      <c r="M63" s="184">
        <v>0</v>
      </c>
      <c r="N63" s="184">
        <v>0</v>
      </c>
      <c r="O63" s="184">
        <v>0</v>
      </c>
      <c r="P63" s="184">
        <v>50</v>
      </c>
      <c r="Q63" s="226" t="s">
        <v>816</v>
      </c>
      <c r="R63" s="39" t="s">
        <v>1650</v>
      </c>
      <c r="S63" s="184" t="s">
        <v>46</v>
      </c>
      <c r="T63" s="39" t="s">
        <v>999</v>
      </c>
      <c r="U63" s="80" t="s">
        <v>375</v>
      </c>
      <c r="V63" s="225" t="s">
        <v>642</v>
      </c>
      <c r="W63" s="39" t="s">
        <v>132</v>
      </c>
      <c r="X63" s="225" t="s">
        <v>643</v>
      </c>
      <c r="Y63" s="39" t="s">
        <v>540</v>
      </c>
    </row>
    <row r="64" spans="1:26" ht="87" customHeight="1">
      <c r="A64" s="184" t="s">
        <v>83</v>
      </c>
      <c r="B64" s="40" t="s">
        <v>886</v>
      </c>
      <c r="C64" s="39" t="s">
        <v>461</v>
      </c>
      <c r="D64" s="40" t="s">
        <v>644</v>
      </c>
      <c r="E64" s="39" t="s">
        <v>188</v>
      </c>
      <c r="F64" s="39" t="s">
        <v>817</v>
      </c>
      <c r="G64" s="32" t="s">
        <v>962</v>
      </c>
      <c r="H64" s="39" t="s">
        <v>475</v>
      </c>
      <c r="I64" s="40">
        <v>0</v>
      </c>
      <c r="J64" s="184">
        <v>0</v>
      </c>
      <c r="K64" s="184">
        <v>0</v>
      </c>
      <c r="L64" s="184">
        <v>50</v>
      </c>
      <c r="M64" s="184">
        <v>0</v>
      </c>
      <c r="N64" s="184">
        <v>0</v>
      </c>
      <c r="O64" s="184">
        <v>0</v>
      </c>
      <c r="P64" s="184">
        <v>50</v>
      </c>
      <c r="Q64" s="40" t="s">
        <v>818</v>
      </c>
      <c r="R64" s="39" t="s">
        <v>1650</v>
      </c>
      <c r="S64" s="184" t="s">
        <v>46</v>
      </c>
      <c r="T64" s="39" t="s">
        <v>1000</v>
      </c>
      <c r="U64" s="201" t="s">
        <v>376</v>
      </c>
      <c r="V64" s="39" t="s">
        <v>139</v>
      </c>
      <c r="W64" s="39" t="s">
        <v>540</v>
      </c>
      <c r="X64" s="39" t="s">
        <v>140</v>
      </c>
      <c r="Y64" s="194" t="s">
        <v>540</v>
      </c>
    </row>
    <row r="65" spans="1:25" ht="90" customHeight="1">
      <c r="A65" s="184">
        <v>9</v>
      </c>
      <c r="B65" s="40" t="s">
        <v>862</v>
      </c>
      <c r="C65" s="39" t="s">
        <v>645</v>
      </c>
      <c r="D65" s="40" t="s">
        <v>819</v>
      </c>
      <c r="E65" s="39" t="s">
        <v>188</v>
      </c>
      <c r="F65" s="39" t="s">
        <v>1439</v>
      </c>
      <c r="G65" s="32" t="s">
        <v>1248</v>
      </c>
      <c r="H65" s="39" t="s">
        <v>475</v>
      </c>
      <c r="I65" s="39" t="s">
        <v>1646</v>
      </c>
      <c r="J65" s="184">
        <v>0</v>
      </c>
      <c r="K65" s="184">
        <v>0</v>
      </c>
      <c r="L65" s="184">
        <v>50</v>
      </c>
      <c r="M65" s="184">
        <v>50</v>
      </c>
      <c r="N65" s="184">
        <v>0</v>
      </c>
      <c r="O65" s="184">
        <v>0</v>
      </c>
      <c r="P65" s="184">
        <v>100</v>
      </c>
      <c r="Q65" s="40" t="s">
        <v>1169</v>
      </c>
      <c r="R65" s="39" t="s">
        <v>1650</v>
      </c>
      <c r="S65" s="184" t="s">
        <v>46</v>
      </c>
      <c r="T65" s="39" t="s">
        <v>1001</v>
      </c>
      <c r="U65" s="40" t="s">
        <v>646</v>
      </c>
      <c r="V65" s="40" t="s">
        <v>647</v>
      </c>
      <c r="W65" s="39" t="s">
        <v>1002</v>
      </c>
      <c r="X65" s="40" t="s">
        <v>141</v>
      </c>
      <c r="Y65" s="194" t="s">
        <v>648</v>
      </c>
    </row>
    <row r="66" spans="1:25" ht="88.5" customHeight="1">
      <c r="A66" s="184">
        <v>10</v>
      </c>
      <c r="B66" s="40" t="s">
        <v>861</v>
      </c>
      <c r="C66" s="39" t="s">
        <v>649</v>
      </c>
      <c r="D66" s="40" t="s">
        <v>650</v>
      </c>
      <c r="E66" s="39" t="s">
        <v>188</v>
      </c>
      <c r="F66" s="39" t="s">
        <v>333</v>
      </c>
      <c r="G66" s="32" t="s">
        <v>1248</v>
      </c>
      <c r="H66" s="39" t="s">
        <v>475</v>
      </c>
      <c r="I66" s="184">
        <v>0</v>
      </c>
      <c r="J66" s="184">
        <v>0</v>
      </c>
      <c r="K66" s="184">
        <v>0</v>
      </c>
      <c r="L66" s="184">
        <v>50</v>
      </c>
      <c r="M66" s="184">
        <v>0</v>
      </c>
      <c r="N66" s="184">
        <v>0</v>
      </c>
      <c r="O66" s="184">
        <v>0</v>
      </c>
      <c r="P66" s="184">
        <v>50</v>
      </c>
      <c r="Q66" s="40" t="s">
        <v>820</v>
      </c>
      <c r="R66" s="39" t="s">
        <v>1650</v>
      </c>
      <c r="S66" s="184" t="s">
        <v>46</v>
      </c>
      <c r="T66" s="39" t="s">
        <v>1003</v>
      </c>
      <c r="U66" s="80" t="s">
        <v>377</v>
      </c>
      <c r="V66" s="39" t="s">
        <v>1073</v>
      </c>
      <c r="W66" s="39" t="s">
        <v>651</v>
      </c>
      <c r="X66" s="39" t="s">
        <v>142</v>
      </c>
      <c r="Y66" s="194" t="s">
        <v>527</v>
      </c>
    </row>
    <row r="67" spans="1:25" ht="99.75" customHeight="1">
      <c r="A67" s="184">
        <v>11</v>
      </c>
      <c r="B67" s="40" t="s">
        <v>863</v>
      </c>
      <c r="C67" s="39" t="s">
        <v>821</v>
      </c>
      <c r="D67" s="40" t="s">
        <v>822</v>
      </c>
      <c r="E67" s="39" t="s">
        <v>188</v>
      </c>
      <c r="F67" s="39" t="s">
        <v>1157</v>
      </c>
      <c r="G67" s="32" t="s">
        <v>1248</v>
      </c>
      <c r="H67" s="39" t="s">
        <v>475</v>
      </c>
      <c r="I67" s="184">
        <v>0</v>
      </c>
      <c r="J67" s="184">
        <v>0</v>
      </c>
      <c r="K67" s="184">
        <v>0</v>
      </c>
      <c r="L67" s="184">
        <v>50</v>
      </c>
      <c r="M67" s="184">
        <v>0</v>
      </c>
      <c r="N67" s="184">
        <v>0</v>
      </c>
      <c r="O67" s="184">
        <v>0</v>
      </c>
      <c r="P67" s="184">
        <v>50</v>
      </c>
      <c r="Q67" s="40" t="s">
        <v>1128</v>
      </c>
      <c r="R67" s="39" t="s">
        <v>1650</v>
      </c>
      <c r="S67" s="184" t="s">
        <v>129</v>
      </c>
      <c r="T67" s="39" t="s">
        <v>1004</v>
      </c>
      <c r="U67" s="80" t="s">
        <v>823</v>
      </c>
      <c r="V67" s="39" t="s">
        <v>1072</v>
      </c>
      <c r="W67" s="39" t="s">
        <v>132</v>
      </c>
      <c r="X67" s="39" t="s">
        <v>824</v>
      </c>
      <c r="Y67" s="194" t="s">
        <v>527</v>
      </c>
    </row>
    <row r="68" spans="1:25" ht="84.75" customHeight="1">
      <c r="A68" s="184">
        <v>12</v>
      </c>
      <c r="B68" s="40" t="s">
        <v>829</v>
      </c>
      <c r="C68" s="39" t="s">
        <v>825</v>
      </c>
      <c r="D68" s="40" t="s">
        <v>826</v>
      </c>
      <c r="E68" s="39" t="s">
        <v>188</v>
      </c>
      <c r="F68" s="39" t="s">
        <v>1158</v>
      </c>
      <c r="G68" s="32" t="s">
        <v>1248</v>
      </c>
      <c r="H68" s="39" t="s">
        <v>475</v>
      </c>
      <c r="I68" s="39">
        <v>0</v>
      </c>
      <c r="J68" s="184">
        <v>0</v>
      </c>
      <c r="K68" s="184">
        <v>0</v>
      </c>
      <c r="L68" s="184">
        <v>50</v>
      </c>
      <c r="M68" s="184">
        <v>0</v>
      </c>
      <c r="N68" s="184">
        <v>0</v>
      </c>
      <c r="O68" s="184">
        <v>0</v>
      </c>
      <c r="P68" s="184">
        <v>50</v>
      </c>
      <c r="Q68" s="40" t="s">
        <v>831</v>
      </c>
      <c r="R68" s="39" t="s">
        <v>1650</v>
      </c>
      <c r="S68" s="184" t="s">
        <v>129</v>
      </c>
      <c r="T68" s="39" t="s">
        <v>1110</v>
      </c>
      <c r="U68" s="80" t="s">
        <v>1111</v>
      </c>
      <c r="V68" s="39" t="s">
        <v>827</v>
      </c>
      <c r="W68" s="39" t="s">
        <v>132</v>
      </c>
      <c r="X68" s="39" t="s">
        <v>828</v>
      </c>
      <c r="Y68" s="194" t="s">
        <v>527</v>
      </c>
    </row>
    <row r="69" spans="1:25">
      <c r="A69" s="184"/>
      <c r="B69" s="188" t="s">
        <v>68</v>
      </c>
      <c r="C69" s="188">
        <v>12</v>
      </c>
      <c r="D69" s="188"/>
      <c r="E69" s="188"/>
      <c r="F69" s="188">
        <v>12</v>
      </c>
      <c r="G69" s="188"/>
      <c r="H69" s="188">
        <v>11</v>
      </c>
      <c r="I69" s="188">
        <v>6</v>
      </c>
      <c r="J69" s="188">
        <v>0</v>
      </c>
      <c r="K69" s="188">
        <v>0</v>
      </c>
      <c r="L69" s="188">
        <v>615</v>
      </c>
      <c r="M69" s="188">
        <v>440</v>
      </c>
      <c r="N69" s="188">
        <v>0</v>
      </c>
      <c r="O69" s="188">
        <v>0</v>
      </c>
      <c r="P69" s="188">
        <v>1055</v>
      </c>
      <c r="Q69" s="188"/>
      <c r="R69" s="84"/>
      <c r="S69" s="188"/>
      <c r="T69" s="188"/>
      <c r="U69" s="188"/>
      <c r="V69" s="188"/>
      <c r="W69" s="188"/>
      <c r="X69" s="188">
        <v>85</v>
      </c>
      <c r="Y69" s="87"/>
    </row>
    <row r="70" spans="1:25">
      <c r="A70" s="339" t="s">
        <v>143</v>
      </c>
      <c r="B70" s="340"/>
      <c r="C70" s="340"/>
      <c r="D70" s="340"/>
      <c r="E70" s="340"/>
      <c r="F70" s="340"/>
      <c r="G70" s="340"/>
      <c r="H70" s="340"/>
      <c r="I70" s="340"/>
      <c r="J70" s="340"/>
      <c r="K70" s="340"/>
      <c r="L70" s="340"/>
      <c r="M70" s="340"/>
      <c r="N70" s="340"/>
      <c r="O70" s="340"/>
      <c r="P70" s="340"/>
      <c r="Q70" s="340"/>
      <c r="R70" s="340"/>
      <c r="S70" s="340"/>
      <c r="T70" s="340"/>
      <c r="U70" s="340"/>
      <c r="V70" s="340"/>
      <c r="W70" s="340"/>
      <c r="X70" s="340"/>
      <c r="Y70" s="341"/>
    </row>
    <row r="71" spans="1:25" ht="88.5" customHeight="1">
      <c r="A71" s="184" t="s">
        <v>58</v>
      </c>
      <c r="B71" s="40" t="s">
        <v>1243</v>
      </c>
      <c r="C71" s="39" t="s">
        <v>535</v>
      </c>
      <c r="D71" s="40" t="s">
        <v>536</v>
      </c>
      <c r="E71" s="39" t="s">
        <v>188</v>
      </c>
      <c r="F71" s="39" t="s">
        <v>459</v>
      </c>
      <c r="G71" s="32" t="s">
        <v>1244</v>
      </c>
      <c r="H71" s="39" t="s">
        <v>1245</v>
      </c>
      <c r="I71" s="39" t="s">
        <v>460</v>
      </c>
      <c r="J71" s="39">
        <v>0</v>
      </c>
      <c r="K71" s="184">
        <v>0</v>
      </c>
      <c r="L71" s="184">
        <v>50</v>
      </c>
      <c r="M71" s="184">
        <v>50</v>
      </c>
      <c r="N71" s="184">
        <v>0</v>
      </c>
      <c r="O71" s="184">
        <v>0</v>
      </c>
      <c r="P71" s="184">
        <v>100</v>
      </c>
      <c r="Q71" s="227" t="s">
        <v>1005</v>
      </c>
      <c r="R71" s="39" t="s">
        <v>1650</v>
      </c>
      <c r="S71" s="184" t="s">
        <v>129</v>
      </c>
      <c r="T71" s="39" t="s">
        <v>1006</v>
      </c>
      <c r="U71" s="39" t="s">
        <v>130</v>
      </c>
      <c r="V71" s="39" t="s">
        <v>537</v>
      </c>
      <c r="W71" s="39" t="s">
        <v>1043</v>
      </c>
      <c r="X71" s="184" t="s">
        <v>132</v>
      </c>
      <c r="Y71" s="194" t="s">
        <v>538</v>
      </c>
    </row>
    <row r="72" spans="1:25" ht="90.75" customHeight="1">
      <c r="A72" s="184" t="s">
        <v>61</v>
      </c>
      <c r="B72" s="40" t="s">
        <v>1007</v>
      </c>
      <c r="C72" s="39" t="s">
        <v>144</v>
      </c>
      <c r="D72" s="195" t="s">
        <v>308</v>
      </c>
      <c r="E72" s="39" t="s">
        <v>188</v>
      </c>
      <c r="F72" s="39" t="s">
        <v>653</v>
      </c>
      <c r="G72" s="32" t="s">
        <v>1244</v>
      </c>
      <c r="H72" s="39" t="s">
        <v>1245</v>
      </c>
      <c r="I72" s="39" t="s">
        <v>460</v>
      </c>
      <c r="J72" s="184">
        <v>0</v>
      </c>
      <c r="K72" s="184">
        <v>0</v>
      </c>
      <c r="L72" s="184">
        <v>50</v>
      </c>
      <c r="M72" s="184">
        <v>50</v>
      </c>
      <c r="N72" s="184">
        <v>0</v>
      </c>
      <c r="O72" s="184">
        <v>0</v>
      </c>
      <c r="P72" s="184">
        <v>100</v>
      </c>
      <c r="Q72" s="40" t="s">
        <v>1009</v>
      </c>
      <c r="R72" s="39" t="s">
        <v>1650</v>
      </c>
      <c r="S72" s="184" t="s">
        <v>129</v>
      </c>
      <c r="T72" s="39" t="s">
        <v>1008</v>
      </c>
      <c r="U72" s="39" t="s">
        <v>131</v>
      </c>
      <c r="V72" s="39" t="s">
        <v>1168</v>
      </c>
      <c r="W72" s="39" t="s">
        <v>1043</v>
      </c>
      <c r="X72" s="39" t="s">
        <v>146</v>
      </c>
      <c r="Y72" s="194" t="s">
        <v>538</v>
      </c>
    </row>
    <row r="73" spans="1:25" ht="89.25" customHeight="1">
      <c r="A73" s="184" t="s">
        <v>62</v>
      </c>
      <c r="B73" s="40" t="s">
        <v>933</v>
      </c>
      <c r="C73" s="39" t="s">
        <v>71</v>
      </c>
      <c r="D73" s="40" t="s">
        <v>309</v>
      </c>
      <c r="E73" s="39" t="s">
        <v>188</v>
      </c>
      <c r="F73" s="39" t="s">
        <v>654</v>
      </c>
      <c r="G73" s="32" t="s">
        <v>1244</v>
      </c>
      <c r="H73" s="195" t="s">
        <v>1245</v>
      </c>
      <c r="I73" s="39" t="s">
        <v>460</v>
      </c>
      <c r="J73" s="184">
        <v>0</v>
      </c>
      <c r="K73" s="184">
        <v>0</v>
      </c>
      <c r="L73" s="184">
        <v>40</v>
      </c>
      <c r="M73" s="184">
        <v>40</v>
      </c>
      <c r="N73" s="184">
        <v>0</v>
      </c>
      <c r="O73" s="184">
        <v>0</v>
      </c>
      <c r="P73" s="184">
        <v>80</v>
      </c>
      <c r="Q73" s="40" t="s">
        <v>1010</v>
      </c>
      <c r="R73" s="39" t="s">
        <v>1650</v>
      </c>
      <c r="S73" s="184" t="s">
        <v>129</v>
      </c>
      <c r="T73" s="39" t="s">
        <v>1011</v>
      </c>
      <c r="U73" s="39" t="s">
        <v>134</v>
      </c>
      <c r="V73" s="39" t="s">
        <v>145</v>
      </c>
      <c r="W73" s="39" t="s">
        <v>1043</v>
      </c>
      <c r="X73" s="39" t="s">
        <v>539</v>
      </c>
      <c r="Y73" s="194" t="s">
        <v>538</v>
      </c>
    </row>
    <row r="74" spans="1:25">
      <c r="A74" s="35"/>
      <c r="B74" s="86" t="s">
        <v>97</v>
      </c>
      <c r="C74" s="86">
        <v>3</v>
      </c>
      <c r="D74" s="86"/>
      <c r="E74" s="86"/>
      <c r="F74" s="86">
        <v>3</v>
      </c>
      <c r="G74" s="86"/>
      <c r="H74" s="86">
        <v>3</v>
      </c>
      <c r="I74" s="86">
        <v>3</v>
      </c>
      <c r="J74" s="86">
        <v>0</v>
      </c>
      <c r="K74" s="86">
        <v>0</v>
      </c>
      <c r="L74" s="86">
        <f>SUM(L71:L73)</f>
        <v>140</v>
      </c>
      <c r="M74" s="86">
        <f>SUM(M71:M73)</f>
        <v>140</v>
      </c>
      <c r="N74" s="86">
        <f>SUM(N71:N73)</f>
        <v>0</v>
      </c>
      <c r="O74" s="86">
        <v>0</v>
      </c>
      <c r="P74" s="188">
        <f>SUM(P71:P73)</f>
        <v>280</v>
      </c>
      <c r="Q74" s="86"/>
      <c r="R74" s="84"/>
      <c r="S74" s="86"/>
      <c r="T74" s="86"/>
      <c r="U74" s="86"/>
      <c r="V74" s="86"/>
      <c r="W74" s="86"/>
      <c r="X74" s="86">
        <v>4</v>
      </c>
      <c r="Y74" s="87"/>
    </row>
    <row r="75" spans="1:25">
      <c r="A75" s="339" t="s">
        <v>147</v>
      </c>
      <c r="B75" s="340"/>
      <c r="C75" s="340"/>
      <c r="D75" s="340"/>
      <c r="E75" s="340"/>
      <c r="F75" s="340"/>
      <c r="G75" s="340"/>
      <c r="H75" s="340"/>
      <c r="I75" s="340"/>
      <c r="J75" s="340"/>
      <c r="K75" s="340"/>
      <c r="L75" s="340"/>
      <c r="M75" s="340"/>
      <c r="N75" s="340"/>
      <c r="O75" s="340"/>
      <c r="P75" s="340"/>
      <c r="Q75" s="340"/>
      <c r="R75" s="340"/>
      <c r="S75" s="340"/>
      <c r="T75" s="340"/>
      <c r="U75" s="340"/>
      <c r="V75" s="340"/>
      <c r="W75" s="340"/>
      <c r="X75" s="340"/>
      <c r="Y75" s="341"/>
    </row>
    <row r="76" spans="1:25" ht="87.75" customHeight="1">
      <c r="A76" s="184">
        <v>1</v>
      </c>
      <c r="B76" s="190" t="s">
        <v>1621</v>
      </c>
      <c r="C76" s="40" t="s">
        <v>1622</v>
      </c>
      <c r="D76" s="40" t="s">
        <v>59</v>
      </c>
      <c r="E76" s="190" t="s">
        <v>233</v>
      </c>
      <c r="F76" s="40" t="s">
        <v>1623</v>
      </c>
      <c r="G76" s="32" t="s">
        <v>1474</v>
      </c>
      <c r="H76" s="40" t="s">
        <v>830</v>
      </c>
      <c r="I76" s="40" t="s">
        <v>460</v>
      </c>
      <c r="J76" s="40">
        <v>0</v>
      </c>
      <c r="K76" s="40">
        <v>0</v>
      </c>
      <c r="L76" s="40">
        <v>16</v>
      </c>
      <c r="M76" s="40">
        <v>16</v>
      </c>
      <c r="N76" s="40">
        <v>0</v>
      </c>
      <c r="O76" s="40">
        <v>0</v>
      </c>
      <c r="P76" s="40">
        <v>32</v>
      </c>
      <c r="Q76" s="40" t="s">
        <v>1624</v>
      </c>
      <c r="R76" s="39" t="s">
        <v>59</v>
      </c>
      <c r="S76" s="40" t="s">
        <v>1625</v>
      </c>
      <c r="T76" s="40" t="s">
        <v>1583</v>
      </c>
      <c r="U76" s="40" t="s">
        <v>60</v>
      </c>
      <c r="V76" s="40" t="s">
        <v>1626</v>
      </c>
      <c r="W76" s="40" t="s">
        <v>1627</v>
      </c>
      <c r="X76" s="40" t="s">
        <v>60</v>
      </c>
      <c r="Y76" s="194" t="s">
        <v>1628</v>
      </c>
    </row>
    <row r="77" spans="1:25" s="187" customFormat="1" ht="87.75" customHeight="1">
      <c r="A77" s="184">
        <v>2</v>
      </c>
      <c r="B77" s="190" t="s">
        <v>787</v>
      </c>
      <c r="C77" s="40" t="s">
        <v>469</v>
      </c>
      <c r="D77" s="40" t="s">
        <v>148</v>
      </c>
      <c r="E77" s="190" t="s">
        <v>188</v>
      </c>
      <c r="F77" s="40" t="s">
        <v>655</v>
      </c>
      <c r="G77" s="32" t="s">
        <v>1264</v>
      </c>
      <c r="H77" s="40" t="s">
        <v>149</v>
      </c>
      <c r="I77" s="40" t="s">
        <v>1265</v>
      </c>
      <c r="J77" s="40">
        <v>0</v>
      </c>
      <c r="K77" s="40">
        <v>0</v>
      </c>
      <c r="L77" s="40">
        <v>0</v>
      </c>
      <c r="M77" s="40">
        <v>90</v>
      </c>
      <c r="N77" s="40">
        <v>0</v>
      </c>
      <c r="O77" s="40">
        <v>0</v>
      </c>
      <c r="P77" s="40">
        <v>90</v>
      </c>
      <c r="Q77" s="40" t="s">
        <v>1013</v>
      </c>
      <c r="R77" s="39" t="s">
        <v>1650</v>
      </c>
      <c r="S77" s="40" t="s">
        <v>46</v>
      </c>
      <c r="T77" s="40" t="s">
        <v>1012</v>
      </c>
      <c r="U77" s="40" t="s">
        <v>150</v>
      </c>
      <c r="V77" s="40" t="s">
        <v>765</v>
      </c>
      <c r="W77" s="40" t="s">
        <v>151</v>
      </c>
      <c r="X77" s="40" t="s">
        <v>296</v>
      </c>
      <c r="Y77" s="194" t="s">
        <v>470</v>
      </c>
    </row>
    <row r="78" spans="1:25" ht="78" customHeight="1">
      <c r="A78" s="184">
        <v>3</v>
      </c>
      <c r="B78" s="190" t="s">
        <v>934</v>
      </c>
      <c r="C78" s="40" t="s">
        <v>152</v>
      </c>
      <c r="D78" s="40" t="s">
        <v>766</v>
      </c>
      <c r="E78" s="190" t="s">
        <v>188</v>
      </c>
      <c r="F78" s="40" t="s">
        <v>1035</v>
      </c>
      <c r="G78" s="32" t="s">
        <v>1248</v>
      </c>
      <c r="H78" s="39" t="str">
        <f>$H$10</f>
        <v>01.06-21.06</v>
      </c>
      <c r="I78" s="40" t="s">
        <v>1212</v>
      </c>
      <c r="J78" s="40">
        <v>0</v>
      </c>
      <c r="K78" s="40">
        <v>0</v>
      </c>
      <c r="L78" s="40">
        <v>40</v>
      </c>
      <c r="M78" s="40">
        <v>35</v>
      </c>
      <c r="N78" s="40">
        <v>0</v>
      </c>
      <c r="O78" s="40">
        <v>0</v>
      </c>
      <c r="P78" s="40">
        <f>SUM(J78:O78)</f>
        <v>75</v>
      </c>
      <c r="Q78" s="196" t="s">
        <v>1129</v>
      </c>
      <c r="R78" s="39" t="s">
        <v>1650</v>
      </c>
      <c r="S78" s="40" t="s">
        <v>46</v>
      </c>
      <c r="T78" s="40" t="s">
        <v>1015</v>
      </c>
      <c r="U78" s="40" t="s">
        <v>153</v>
      </c>
      <c r="V78" s="40" t="s">
        <v>765</v>
      </c>
      <c r="W78" s="40" t="s">
        <v>1044</v>
      </c>
      <c r="X78" s="40" t="s">
        <v>767</v>
      </c>
      <c r="Y78" s="194" t="s">
        <v>470</v>
      </c>
    </row>
    <row r="79" spans="1:25" ht="88.5" customHeight="1">
      <c r="A79" s="184">
        <v>4</v>
      </c>
      <c r="B79" s="190" t="s">
        <v>774</v>
      </c>
      <c r="C79" s="40" t="s">
        <v>656</v>
      </c>
      <c r="D79" s="40" t="s">
        <v>768</v>
      </c>
      <c r="E79" s="190" t="s">
        <v>188</v>
      </c>
      <c r="F79" s="40" t="s">
        <v>154</v>
      </c>
      <c r="G79" s="32" t="s">
        <v>1248</v>
      </c>
      <c r="H79" s="39" t="str">
        <f>$H$10</f>
        <v>01.06-21.06</v>
      </c>
      <c r="I79" s="40" t="str">
        <f>$I$8</f>
        <v>24.06-14.07</v>
      </c>
      <c r="J79" s="40">
        <v>0</v>
      </c>
      <c r="K79" s="40">
        <v>0</v>
      </c>
      <c r="L79" s="40">
        <v>40</v>
      </c>
      <c r="M79" s="40">
        <v>35</v>
      </c>
      <c r="N79" s="40">
        <v>0</v>
      </c>
      <c r="O79" s="40">
        <v>0</v>
      </c>
      <c r="P79" s="40">
        <f>SUM(J79:O79)</f>
        <v>75</v>
      </c>
      <c r="Q79" s="196" t="s">
        <v>769</v>
      </c>
      <c r="R79" s="39" t="s">
        <v>1650</v>
      </c>
      <c r="S79" s="40" t="s">
        <v>46</v>
      </c>
      <c r="T79" s="40" t="s">
        <v>1014</v>
      </c>
      <c r="U79" s="40" t="s">
        <v>155</v>
      </c>
      <c r="V79" s="40" t="s">
        <v>765</v>
      </c>
      <c r="W79" s="40" t="s">
        <v>156</v>
      </c>
      <c r="X79" s="40" t="s">
        <v>770</v>
      </c>
      <c r="Y79" s="194" t="s">
        <v>470</v>
      </c>
    </row>
    <row r="80" spans="1:25" ht="95.25" customHeight="1">
      <c r="A80" s="184">
        <v>5</v>
      </c>
      <c r="B80" s="190" t="s">
        <v>1675</v>
      </c>
      <c r="C80" s="40" t="s">
        <v>657</v>
      </c>
      <c r="D80" s="40" t="s">
        <v>773</v>
      </c>
      <c r="E80" s="190" t="s">
        <v>188</v>
      </c>
      <c r="F80" s="40" t="s">
        <v>157</v>
      </c>
      <c r="G80" s="32" t="s">
        <v>1248</v>
      </c>
      <c r="H80" s="39" t="s">
        <v>830</v>
      </c>
      <c r="I80" s="40" t="str">
        <f>$I$8</f>
        <v>24.06-14.07</v>
      </c>
      <c r="J80" s="40">
        <v>0</v>
      </c>
      <c r="K80" s="40">
        <v>0</v>
      </c>
      <c r="L80" s="40">
        <v>50</v>
      </c>
      <c r="M80" s="40">
        <v>40</v>
      </c>
      <c r="N80" s="40">
        <v>0</v>
      </c>
      <c r="O80" s="40">
        <v>0</v>
      </c>
      <c r="P80" s="40">
        <f>SUM(J80:O80)</f>
        <v>90</v>
      </c>
      <c r="Q80" s="228" t="s">
        <v>771</v>
      </c>
      <c r="R80" s="39" t="s">
        <v>1650</v>
      </c>
      <c r="S80" s="40" t="s">
        <v>46</v>
      </c>
      <c r="T80" s="40" t="s">
        <v>846</v>
      </c>
      <c r="U80" s="40" t="s">
        <v>158</v>
      </c>
      <c r="V80" s="40" t="s">
        <v>765</v>
      </c>
      <c r="W80" s="40" t="s">
        <v>159</v>
      </c>
      <c r="X80" s="40" t="s">
        <v>772</v>
      </c>
      <c r="Y80" s="194" t="s">
        <v>470</v>
      </c>
    </row>
    <row r="81" spans="1:25" s="187" customFormat="1" ht="95.25" customHeight="1">
      <c r="A81" s="184">
        <v>6</v>
      </c>
      <c r="B81" s="190" t="s">
        <v>1740</v>
      </c>
      <c r="C81" s="40" t="s">
        <v>1741</v>
      </c>
      <c r="D81" s="40" t="s">
        <v>1742</v>
      </c>
      <c r="E81" s="190" t="s">
        <v>188</v>
      </c>
      <c r="F81" s="40" t="s">
        <v>1743</v>
      </c>
      <c r="G81" s="32" t="s">
        <v>1248</v>
      </c>
      <c r="H81" s="39" t="s">
        <v>830</v>
      </c>
      <c r="I81" s="40" t="s">
        <v>1212</v>
      </c>
      <c r="J81" s="40">
        <v>0</v>
      </c>
      <c r="K81" s="40">
        <v>0</v>
      </c>
      <c r="L81" s="40">
        <v>40</v>
      </c>
      <c r="M81" s="40">
        <v>35</v>
      </c>
      <c r="N81" s="40">
        <v>0</v>
      </c>
      <c r="O81" s="40">
        <v>0</v>
      </c>
      <c r="P81" s="40">
        <v>75</v>
      </c>
      <c r="Q81" s="228" t="s">
        <v>1744</v>
      </c>
      <c r="R81" s="39" t="s">
        <v>1745</v>
      </c>
      <c r="S81" s="40" t="s">
        <v>46</v>
      </c>
      <c r="T81" s="40" t="s">
        <v>1746</v>
      </c>
      <c r="U81" s="301" t="s">
        <v>1747</v>
      </c>
      <c r="V81" s="40" t="s">
        <v>765</v>
      </c>
      <c r="W81" s="40" t="s">
        <v>1748</v>
      </c>
      <c r="X81" s="40" t="s">
        <v>1749</v>
      </c>
      <c r="Y81" s="194" t="s">
        <v>470</v>
      </c>
    </row>
    <row r="82" spans="1:25" ht="107.25" customHeight="1">
      <c r="A82" s="184">
        <v>7</v>
      </c>
      <c r="B82" s="190" t="s">
        <v>1676</v>
      </c>
      <c r="C82" s="40" t="s">
        <v>1258</v>
      </c>
      <c r="D82" s="40" t="s">
        <v>1259</v>
      </c>
      <c r="E82" s="190" t="s">
        <v>188</v>
      </c>
      <c r="F82" s="40" t="s">
        <v>1260</v>
      </c>
      <c r="G82" s="32" t="str">
        <f>$G$11</f>
        <v>28.05.2024г.</v>
      </c>
      <c r="H82" s="39" t="str">
        <f>$H$10</f>
        <v>01.06-21.06</v>
      </c>
      <c r="I82" s="40" t="str">
        <f>$I$11</f>
        <v>30.06.-20.07.</v>
      </c>
      <c r="J82" s="40">
        <v>0</v>
      </c>
      <c r="K82" s="40">
        <v>0</v>
      </c>
      <c r="L82" s="40">
        <v>30</v>
      </c>
      <c r="M82" s="40">
        <v>30</v>
      </c>
      <c r="N82" s="40">
        <v>0</v>
      </c>
      <c r="O82" s="40">
        <v>0</v>
      </c>
      <c r="P82" s="40">
        <v>60</v>
      </c>
      <c r="Q82" s="196"/>
      <c r="R82" s="39" t="s">
        <v>1650</v>
      </c>
      <c r="S82" s="40"/>
      <c r="T82" s="40" t="s">
        <v>1261</v>
      </c>
      <c r="U82" s="198" t="s">
        <v>1262</v>
      </c>
      <c r="V82" s="40" t="s">
        <v>1263</v>
      </c>
      <c r="W82" s="40"/>
      <c r="X82" s="40"/>
      <c r="Y82" s="194" t="s">
        <v>470</v>
      </c>
    </row>
    <row r="83" spans="1:25">
      <c r="A83" s="35"/>
      <c r="B83" s="86" t="s">
        <v>68</v>
      </c>
      <c r="C83" s="86">
        <v>7</v>
      </c>
      <c r="D83" s="86"/>
      <c r="E83" s="86"/>
      <c r="F83" s="86">
        <v>7</v>
      </c>
      <c r="G83" s="86"/>
      <c r="H83" s="86">
        <v>6</v>
      </c>
      <c r="I83" s="86">
        <v>7</v>
      </c>
      <c r="J83" s="86">
        <v>0</v>
      </c>
      <c r="K83" s="86">
        <v>0</v>
      </c>
      <c r="L83" s="86">
        <v>216</v>
      </c>
      <c r="M83" s="86">
        <v>281</v>
      </c>
      <c r="N83" s="86">
        <v>0</v>
      </c>
      <c r="O83" s="86">
        <v>0</v>
      </c>
      <c r="P83" s="188">
        <v>497</v>
      </c>
      <c r="Q83" s="86"/>
      <c r="R83" s="84"/>
      <c r="S83" s="86"/>
      <c r="T83" s="86"/>
      <c r="U83" s="86"/>
      <c r="V83" s="86"/>
      <c r="W83" s="86"/>
      <c r="X83" s="86">
        <v>23</v>
      </c>
      <c r="Y83" s="87"/>
    </row>
    <row r="84" spans="1:25">
      <c r="A84" s="339" t="s">
        <v>160</v>
      </c>
      <c r="B84" s="340"/>
      <c r="C84" s="340"/>
      <c r="D84" s="340"/>
      <c r="E84" s="340"/>
      <c r="F84" s="340"/>
      <c r="G84" s="340"/>
      <c r="H84" s="340"/>
      <c r="I84" s="340"/>
      <c r="J84" s="340"/>
      <c r="K84" s="340"/>
      <c r="L84" s="340"/>
      <c r="M84" s="340"/>
      <c r="N84" s="340"/>
      <c r="O84" s="340"/>
      <c r="P84" s="340"/>
      <c r="Q84" s="340"/>
      <c r="R84" s="340"/>
      <c r="S84" s="340"/>
      <c r="T84" s="340"/>
      <c r="U84" s="340"/>
      <c r="V84" s="340"/>
      <c r="W84" s="340"/>
      <c r="X84" s="340"/>
      <c r="Y84" s="341"/>
    </row>
    <row r="85" spans="1:25" ht="90" customHeight="1">
      <c r="A85" s="184" t="s">
        <v>58</v>
      </c>
      <c r="B85" s="39" t="s">
        <v>1266</v>
      </c>
      <c r="C85" s="39" t="s">
        <v>1267</v>
      </c>
      <c r="D85" s="39" t="s">
        <v>59</v>
      </c>
      <c r="E85" s="39" t="s">
        <v>233</v>
      </c>
      <c r="F85" s="39" t="s">
        <v>1268</v>
      </c>
      <c r="G85" s="32">
        <v>45442</v>
      </c>
      <c r="H85" s="39" t="s">
        <v>830</v>
      </c>
      <c r="I85" s="191" t="s">
        <v>460</v>
      </c>
      <c r="J85" s="39">
        <v>0</v>
      </c>
      <c r="K85" s="39">
        <v>0</v>
      </c>
      <c r="L85" s="39">
        <v>18</v>
      </c>
      <c r="M85" s="39">
        <v>18</v>
      </c>
      <c r="N85" s="39">
        <v>0</v>
      </c>
      <c r="O85" s="39">
        <v>0</v>
      </c>
      <c r="P85" s="39">
        <v>36</v>
      </c>
      <c r="Q85" s="229" t="s">
        <v>1269</v>
      </c>
      <c r="R85" s="194" t="s">
        <v>59</v>
      </c>
      <c r="S85" s="194" t="s">
        <v>50</v>
      </c>
      <c r="T85" s="40" t="s">
        <v>1270</v>
      </c>
      <c r="U85" s="194" t="s">
        <v>132</v>
      </c>
      <c r="V85" s="194" t="s">
        <v>1271</v>
      </c>
      <c r="W85" s="194" t="s">
        <v>1272</v>
      </c>
      <c r="X85" s="194" t="s">
        <v>1273</v>
      </c>
      <c r="Y85" s="194" t="s">
        <v>540</v>
      </c>
    </row>
    <row r="86" spans="1:25" ht="88.5" customHeight="1">
      <c r="A86" s="184" t="s">
        <v>61</v>
      </c>
      <c r="B86" s="190" t="s">
        <v>1274</v>
      </c>
      <c r="C86" s="39" t="s">
        <v>1275</v>
      </c>
      <c r="D86" s="40" t="s">
        <v>1276</v>
      </c>
      <c r="E86" s="39" t="s">
        <v>188</v>
      </c>
      <c r="F86" s="39" t="s">
        <v>1277</v>
      </c>
      <c r="G86" s="32">
        <v>45437</v>
      </c>
      <c r="H86" s="39" t="s">
        <v>1278</v>
      </c>
      <c r="I86" s="39">
        <v>0</v>
      </c>
      <c r="J86" s="39">
        <v>0</v>
      </c>
      <c r="K86" s="39">
        <v>0</v>
      </c>
      <c r="L86" s="39">
        <v>30</v>
      </c>
      <c r="M86" s="39">
        <v>0</v>
      </c>
      <c r="N86" s="39">
        <v>0</v>
      </c>
      <c r="O86" s="39">
        <v>0</v>
      </c>
      <c r="P86" s="39">
        <v>30</v>
      </c>
      <c r="Q86" s="39" t="s">
        <v>1279</v>
      </c>
      <c r="R86" s="39" t="s">
        <v>1650</v>
      </c>
      <c r="S86" s="34" t="s">
        <v>36</v>
      </c>
      <c r="T86" s="39" t="s">
        <v>1280</v>
      </c>
      <c r="U86" s="33" t="s">
        <v>1281</v>
      </c>
      <c r="V86" s="33" t="s">
        <v>1282</v>
      </c>
      <c r="W86" s="230" t="s">
        <v>1283</v>
      </c>
      <c r="X86" s="33" t="s">
        <v>1284</v>
      </c>
      <c r="Y86" s="33" t="s">
        <v>541</v>
      </c>
    </row>
    <row r="87" spans="1:25" ht="91.5" customHeight="1">
      <c r="A87" s="184" t="s">
        <v>62</v>
      </c>
      <c r="B87" s="39" t="s">
        <v>1285</v>
      </c>
      <c r="C87" s="39" t="s">
        <v>1286</v>
      </c>
      <c r="D87" s="40" t="s">
        <v>1287</v>
      </c>
      <c r="E87" s="39" t="s">
        <v>188</v>
      </c>
      <c r="F87" s="39" t="s">
        <v>1288</v>
      </c>
      <c r="G87" s="32">
        <v>45437</v>
      </c>
      <c r="H87" s="39" t="s">
        <v>1278</v>
      </c>
      <c r="I87" s="184">
        <v>0</v>
      </c>
      <c r="J87" s="184">
        <v>0</v>
      </c>
      <c r="K87" s="184">
        <v>0</v>
      </c>
      <c r="L87" s="184">
        <v>50</v>
      </c>
      <c r="M87" s="184">
        <v>0</v>
      </c>
      <c r="N87" s="184">
        <v>0</v>
      </c>
      <c r="O87" s="184">
        <v>0</v>
      </c>
      <c r="P87" s="184">
        <v>50</v>
      </c>
      <c r="Q87" s="192" t="s">
        <v>1289</v>
      </c>
      <c r="R87" s="39" t="s">
        <v>1650</v>
      </c>
      <c r="S87" s="34" t="s">
        <v>46</v>
      </c>
      <c r="T87" s="231" t="s">
        <v>1290</v>
      </c>
      <c r="U87" s="33" t="s">
        <v>1291</v>
      </c>
      <c r="V87" s="33" t="s">
        <v>1292</v>
      </c>
      <c r="W87" s="33" t="s">
        <v>1293</v>
      </c>
      <c r="X87" s="33" t="s">
        <v>1294</v>
      </c>
      <c r="Y87" s="33" t="s">
        <v>541</v>
      </c>
    </row>
    <row r="88" spans="1:25" ht="88.5" customHeight="1">
      <c r="A88" s="184" t="s">
        <v>63</v>
      </c>
      <c r="B88" s="39" t="s">
        <v>1295</v>
      </c>
      <c r="C88" s="39" t="s">
        <v>1296</v>
      </c>
      <c r="D88" s="39" t="s">
        <v>1297</v>
      </c>
      <c r="E88" s="190" t="s">
        <v>188</v>
      </c>
      <c r="F88" s="39" t="s">
        <v>1298</v>
      </c>
      <c r="G88" s="32">
        <v>45437</v>
      </c>
      <c r="H88" s="39" t="s">
        <v>1278</v>
      </c>
      <c r="I88" s="39">
        <v>0</v>
      </c>
      <c r="J88" s="39">
        <v>0</v>
      </c>
      <c r="K88" s="39">
        <v>0</v>
      </c>
      <c r="L88" s="39">
        <v>25</v>
      </c>
      <c r="M88" s="39">
        <v>0</v>
      </c>
      <c r="N88" s="39">
        <v>0</v>
      </c>
      <c r="O88" s="39">
        <v>0</v>
      </c>
      <c r="P88" s="39">
        <v>25</v>
      </c>
      <c r="Q88" s="40" t="s">
        <v>1299</v>
      </c>
      <c r="R88" s="39" t="s">
        <v>1650</v>
      </c>
      <c r="S88" s="34" t="s">
        <v>36</v>
      </c>
      <c r="T88" s="231" t="s">
        <v>1300</v>
      </c>
      <c r="U88" s="33" t="s">
        <v>1301</v>
      </c>
      <c r="V88" s="33" t="s">
        <v>1302</v>
      </c>
      <c r="W88" s="33" t="s">
        <v>1303</v>
      </c>
      <c r="X88" s="33" t="s">
        <v>1304</v>
      </c>
      <c r="Y88" s="33" t="s">
        <v>541</v>
      </c>
    </row>
    <row r="89" spans="1:25" ht="89.25" customHeight="1">
      <c r="A89" s="184">
        <v>5</v>
      </c>
      <c r="B89" s="39" t="s">
        <v>1305</v>
      </c>
      <c r="C89" s="39" t="s">
        <v>1306</v>
      </c>
      <c r="D89" s="39" t="s">
        <v>1307</v>
      </c>
      <c r="E89" s="39" t="s">
        <v>188</v>
      </c>
      <c r="F89" s="39" t="s">
        <v>1308</v>
      </c>
      <c r="G89" s="32">
        <v>45437</v>
      </c>
      <c r="H89" s="39" t="s">
        <v>1278</v>
      </c>
      <c r="I89" s="39">
        <v>0</v>
      </c>
      <c r="J89" s="39">
        <v>0</v>
      </c>
      <c r="K89" s="39">
        <v>0</v>
      </c>
      <c r="L89" s="39">
        <v>50</v>
      </c>
      <c r="M89" s="39">
        <v>0</v>
      </c>
      <c r="N89" s="39">
        <v>0</v>
      </c>
      <c r="O89" s="39">
        <v>0</v>
      </c>
      <c r="P89" s="39">
        <v>50</v>
      </c>
      <c r="Q89" s="40" t="s">
        <v>1309</v>
      </c>
      <c r="R89" s="39" t="s">
        <v>1650</v>
      </c>
      <c r="S89" s="33" t="s">
        <v>36</v>
      </c>
      <c r="T89" s="39" t="s">
        <v>1310</v>
      </c>
      <c r="U89" s="33" t="s">
        <v>1311</v>
      </c>
      <c r="V89" s="33" t="s">
        <v>1312</v>
      </c>
      <c r="W89" s="34" t="s">
        <v>1313</v>
      </c>
      <c r="X89" s="33" t="s">
        <v>1314</v>
      </c>
      <c r="Y89" s="33" t="s">
        <v>541</v>
      </c>
    </row>
    <row r="90" spans="1:25" ht="87.75" customHeight="1">
      <c r="A90" s="184">
        <v>6</v>
      </c>
      <c r="B90" s="39" t="s">
        <v>1315</v>
      </c>
      <c r="C90" s="39" t="s">
        <v>1316</v>
      </c>
      <c r="D90" s="39" t="s">
        <v>1317</v>
      </c>
      <c r="E90" s="39" t="s">
        <v>238</v>
      </c>
      <c r="F90" s="39" t="s">
        <v>1318</v>
      </c>
      <c r="G90" s="32">
        <v>45437</v>
      </c>
      <c r="H90" s="39" t="s">
        <v>1278</v>
      </c>
      <c r="I90" s="39">
        <v>0</v>
      </c>
      <c r="J90" s="39">
        <v>0</v>
      </c>
      <c r="K90" s="39">
        <v>0</v>
      </c>
      <c r="L90" s="39">
        <v>50</v>
      </c>
      <c r="M90" s="39">
        <v>0</v>
      </c>
      <c r="N90" s="39">
        <v>0</v>
      </c>
      <c r="O90" s="39">
        <v>0</v>
      </c>
      <c r="P90" s="39">
        <v>50</v>
      </c>
      <c r="Q90" s="39" t="s">
        <v>1319</v>
      </c>
      <c r="R90" s="39" t="s">
        <v>1650</v>
      </c>
      <c r="S90" s="34" t="s">
        <v>46</v>
      </c>
      <c r="T90" s="231" t="s">
        <v>1320</v>
      </c>
      <c r="U90" s="33" t="s">
        <v>1321</v>
      </c>
      <c r="V90" s="33" t="s">
        <v>1322</v>
      </c>
      <c r="W90" s="34" t="s">
        <v>1323</v>
      </c>
      <c r="X90" s="33" t="s">
        <v>1324</v>
      </c>
      <c r="Y90" s="33" t="s">
        <v>541</v>
      </c>
    </row>
    <row r="91" spans="1:25" ht="87.75" customHeight="1">
      <c r="A91" s="184">
        <v>7</v>
      </c>
      <c r="B91" s="39" t="s">
        <v>1325</v>
      </c>
      <c r="C91" s="39" t="s">
        <v>1326</v>
      </c>
      <c r="D91" s="39" t="s">
        <v>1327</v>
      </c>
      <c r="E91" s="39" t="s">
        <v>188</v>
      </c>
      <c r="F91" s="39" t="s">
        <v>1328</v>
      </c>
      <c r="G91" s="32">
        <v>45437</v>
      </c>
      <c r="H91" s="39" t="s">
        <v>1278</v>
      </c>
      <c r="I91" s="39">
        <v>0</v>
      </c>
      <c r="J91" s="39">
        <v>0</v>
      </c>
      <c r="K91" s="39">
        <v>0</v>
      </c>
      <c r="L91" s="39">
        <v>50</v>
      </c>
      <c r="M91" s="39">
        <v>0</v>
      </c>
      <c r="N91" s="39">
        <v>0</v>
      </c>
      <c r="O91" s="39">
        <v>0</v>
      </c>
      <c r="P91" s="39">
        <v>50</v>
      </c>
      <c r="Q91" s="39" t="s">
        <v>1329</v>
      </c>
      <c r="R91" s="39" t="s">
        <v>1650</v>
      </c>
      <c r="S91" s="34" t="s">
        <v>46</v>
      </c>
      <c r="T91" s="231" t="s">
        <v>1330</v>
      </c>
      <c r="U91" s="33" t="s">
        <v>1331</v>
      </c>
      <c r="V91" s="33" t="s">
        <v>1332</v>
      </c>
      <c r="W91" s="34" t="s">
        <v>1333</v>
      </c>
      <c r="X91" s="33" t="s">
        <v>1334</v>
      </c>
      <c r="Y91" s="33" t="s">
        <v>541</v>
      </c>
    </row>
    <row r="92" spans="1:25" ht="87.75" customHeight="1">
      <c r="A92" s="184">
        <v>8</v>
      </c>
      <c r="B92" s="39" t="s">
        <v>1335</v>
      </c>
      <c r="C92" s="39" t="s">
        <v>1336</v>
      </c>
      <c r="D92" s="39" t="s">
        <v>1337</v>
      </c>
      <c r="E92" s="39" t="s">
        <v>188</v>
      </c>
      <c r="F92" s="39" t="s">
        <v>1338</v>
      </c>
      <c r="G92" s="32">
        <v>45475</v>
      </c>
      <c r="H92" s="39"/>
      <c r="I92" s="39" t="s">
        <v>1339</v>
      </c>
      <c r="J92" s="39">
        <v>0</v>
      </c>
      <c r="K92" s="39">
        <v>0</v>
      </c>
      <c r="L92" s="39">
        <v>0</v>
      </c>
      <c r="M92" s="39">
        <v>50</v>
      </c>
      <c r="N92" s="39">
        <v>0</v>
      </c>
      <c r="O92" s="39">
        <v>0</v>
      </c>
      <c r="P92" s="39">
        <v>50</v>
      </c>
      <c r="Q92" s="39" t="s">
        <v>1340</v>
      </c>
      <c r="R92" s="39" t="s">
        <v>1650</v>
      </c>
      <c r="S92" s="34" t="s">
        <v>36</v>
      </c>
      <c r="T92" s="231" t="s">
        <v>1341</v>
      </c>
      <c r="U92" s="33" t="s">
        <v>1342</v>
      </c>
      <c r="V92" s="33" t="s">
        <v>1343</v>
      </c>
      <c r="W92" s="34" t="s">
        <v>1344</v>
      </c>
      <c r="X92" s="33" t="s">
        <v>1345</v>
      </c>
      <c r="Y92" s="33" t="s">
        <v>541</v>
      </c>
    </row>
    <row r="93" spans="1:25" ht="87.75" customHeight="1">
      <c r="A93" s="184">
        <v>9</v>
      </c>
      <c r="B93" s="39" t="s">
        <v>1346</v>
      </c>
      <c r="C93" s="39" t="s">
        <v>1347</v>
      </c>
      <c r="D93" s="39" t="s">
        <v>1348</v>
      </c>
      <c r="E93" s="39" t="s">
        <v>188</v>
      </c>
      <c r="F93" s="39" t="s">
        <v>1349</v>
      </c>
      <c r="G93" s="32">
        <v>45437</v>
      </c>
      <c r="H93" s="39" t="s">
        <v>1278</v>
      </c>
      <c r="I93" s="39">
        <v>0</v>
      </c>
      <c r="J93" s="39">
        <v>0</v>
      </c>
      <c r="K93" s="39">
        <v>0</v>
      </c>
      <c r="L93" s="39">
        <v>30</v>
      </c>
      <c r="M93" s="39">
        <v>0</v>
      </c>
      <c r="N93" s="39">
        <v>0</v>
      </c>
      <c r="O93" s="39">
        <v>0</v>
      </c>
      <c r="P93" s="39">
        <v>30</v>
      </c>
      <c r="Q93" s="39" t="s">
        <v>1350</v>
      </c>
      <c r="R93" s="39" t="s">
        <v>1650</v>
      </c>
      <c r="S93" s="34" t="s">
        <v>46</v>
      </c>
      <c r="T93" s="231" t="s">
        <v>1351</v>
      </c>
      <c r="U93" s="33" t="s">
        <v>1352</v>
      </c>
      <c r="V93" s="33" t="s">
        <v>1353</v>
      </c>
      <c r="W93" s="34" t="s">
        <v>1354</v>
      </c>
      <c r="X93" s="33" t="s">
        <v>1355</v>
      </c>
      <c r="Y93" s="33" t="s">
        <v>541</v>
      </c>
    </row>
    <row r="94" spans="1:25" ht="87.75" customHeight="1">
      <c r="A94" s="184">
        <v>10</v>
      </c>
      <c r="B94" s="39" t="s">
        <v>1356</v>
      </c>
      <c r="C94" s="39" t="s">
        <v>1357</v>
      </c>
      <c r="D94" s="39" t="s">
        <v>1358</v>
      </c>
      <c r="E94" s="39" t="s">
        <v>188</v>
      </c>
      <c r="F94" s="39" t="s">
        <v>1359</v>
      </c>
      <c r="G94" s="32">
        <v>45437</v>
      </c>
      <c r="H94" s="39" t="s">
        <v>1278</v>
      </c>
      <c r="I94" s="39">
        <v>0</v>
      </c>
      <c r="J94" s="39">
        <v>0</v>
      </c>
      <c r="K94" s="39">
        <v>0</v>
      </c>
      <c r="L94" s="39">
        <v>50</v>
      </c>
      <c r="M94" s="39">
        <v>0</v>
      </c>
      <c r="N94" s="39">
        <v>0</v>
      </c>
      <c r="O94" s="39">
        <v>0</v>
      </c>
      <c r="P94" s="39">
        <v>50</v>
      </c>
      <c r="Q94" s="39" t="s">
        <v>1360</v>
      </c>
      <c r="R94" s="39" t="s">
        <v>1650</v>
      </c>
      <c r="S94" s="34" t="s">
        <v>36</v>
      </c>
      <c r="T94" s="231" t="s">
        <v>1361</v>
      </c>
      <c r="U94" s="33" t="s">
        <v>1362</v>
      </c>
      <c r="V94" s="33"/>
      <c r="W94" s="34" t="s">
        <v>38</v>
      </c>
      <c r="X94" s="33" t="s">
        <v>1355</v>
      </c>
      <c r="Y94" s="33" t="s">
        <v>541</v>
      </c>
    </row>
    <row r="95" spans="1:25" ht="86.25" customHeight="1">
      <c r="A95" s="184">
        <v>11</v>
      </c>
      <c r="B95" s="39" t="s">
        <v>1363</v>
      </c>
      <c r="C95" s="40" t="s">
        <v>113</v>
      </c>
      <c r="D95" s="39" t="s">
        <v>1364</v>
      </c>
      <c r="E95" s="39" t="s">
        <v>188</v>
      </c>
      <c r="F95" s="39" t="s">
        <v>1365</v>
      </c>
      <c r="G95" s="32">
        <v>45437</v>
      </c>
      <c r="H95" s="39" t="s">
        <v>1278</v>
      </c>
      <c r="I95" s="39">
        <v>0</v>
      </c>
      <c r="J95" s="39">
        <v>0</v>
      </c>
      <c r="K95" s="39">
        <v>0</v>
      </c>
      <c r="L95" s="39">
        <v>50</v>
      </c>
      <c r="M95" s="39">
        <v>0</v>
      </c>
      <c r="N95" s="39">
        <v>0</v>
      </c>
      <c r="O95" s="39">
        <v>0</v>
      </c>
      <c r="P95" s="39">
        <v>50</v>
      </c>
      <c r="Q95" s="39" t="s">
        <v>1366</v>
      </c>
      <c r="R95" s="39" t="s">
        <v>1650</v>
      </c>
      <c r="S95" s="33" t="s">
        <v>36</v>
      </c>
      <c r="T95" s="39" t="s">
        <v>1367</v>
      </c>
      <c r="U95" s="33" t="s">
        <v>1281</v>
      </c>
      <c r="V95" s="34" t="s">
        <v>1368</v>
      </c>
      <c r="W95" s="34" t="s">
        <v>1369</v>
      </c>
      <c r="X95" s="34" t="s">
        <v>1370</v>
      </c>
      <c r="Y95" s="33" t="s">
        <v>541</v>
      </c>
    </row>
    <row r="96" spans="1:25">
      <c r="A96" s="184"/>
      <c r="B96" s="188" t="s">
        <v>68</v>
      </c>
      <c r="C96" s="188">
        <v>11</v>
      </c>
      <c r="D96" s="188"/>
      <c r="E96" s="188"/>
      <c r="F96" s="188">
        <v>11</v>
      </c>
      <c r="G96" s="188"/>
      <c r="H96" s="188">
        <v>10</v>
      </c>
      <c r="I96" s="188">
        <v>2</v>
      </c>
      <c r="J96" s="188">
        <v>0</v>
      </c>
      <c r="K96" s="188">
        <v>0</v>
      </c>
      <c r="L96" s="188">
        <v>403</v>
      </c>
      <c r="M96" s="188">
        <v>68</v>
      </c>
      <c r="N96" s="188">
        <v>0</v>
      </c>
      <c r="O96" s="188">
        <v>0</v>
      </c>
      <c r="P96" s="188">
        <v>471</v>
      </c>
      <c r="Q96" s="188"/>
      <c r="R96" s="84"/>
      <c r="S96" s="188"/>
      <c r="T96" s="188"/>
      <c r="U96" s="188"/>
      <c r="V96" s="188"/>
      <c r="W96" s="184"/>
      <c r="X96" s="188">
        <v>75</v>
      </c>
      <c r="Y96" s="87"/>
    </row>
    <row r="97" spans="1:25">
      <c r="A97" s="339" t="s">
        <v>161</v>
      </c>
      <c r="B97" s="340"/>
      <c r="C97" s="340"/>
      <c r="D97" s="340"/>
      <c r="E97" s="340"/>
      <c r="F97" s="340"/>
      <c r="G97" s="340"/>
      <c r="H97" s="340"/>
      <c r="I97" s="340"/>
      <c r="J97" s="340"/>
      <c r="K97" s="340"/>
      <c r="L97" s="340"/>
      <c r="M97" s="340"/>
      <c r="N97" s="340"/>
      <c r="O97" s="340"/>
      <c r="P97" s="340"/>
      <c r="Q97" s="340"/>
      <c r="R97" s="340"/>
      <c r="S97" s="340"/>
      <c r="T97" s="340"/>
      <c r="U97" s="340"/>
      <c r="V97" s="340"/>
      <c r="W97" s="340"/>
      <c r="X97" s="340"/>
      <c r="Y97" s="341"/>
    </row>
    <row r="98" spans="1:25" s="121" customFormat="1" ht="90.75" customHeight="1">
      <c r="A98" s="184" t="s">
        <v>58</v>
      </c>
      <c r="B98" s="39" t="s">
        <v>1387</v>
      </c>
      <c r="C98" s="39" t="s">
        <v>311</v>
      </c>
      <c r="D98" s="40" t="s">
        <v>458</v>
      </c>
      <c r="E98" s="190" t="s">
        <v>188</v>
      </c>
      <c r="F98" s="39" t="s">
        <v>315</v>
      </c>
      <c r="G98" s="32" t="s">
        <v>1734</v>
      </c>
      <c r="H98" s="191" t="s">
        <v>430</v>
      </c>
      <c r="I98" s="40" t="s">
        <v>752</v>
      </c>
      <c r="J98" s="39">
        <v>0</v>
      </c>
      <c r="K98" s="39">
        <v>0</v>
      </c>
      <c r="L98" s="39">
        <v>40</v>
      </c>
      <c r="M98" s="39">
        <v>40</v>
      </c>
      <c r="N98" s="39">
        <v>0</v>
      </c>
      <c r="O98" s="39">
        <v>0</v>
      </c>
      <c r="P98" s="39">
        <v>80</v>
      </c>
      <c r="Q98" s="39" t="s">
        <v>312</v>
      </c>
      <c r="R98" s="39" t="s">
        <v>59</v>
      </c>
      <c r="S98" s="39" t="s">
        <v>50</v>
      </c>
      <c r="T98" s="39" t="s">
        <v>178</v>
      </c>
      <c r="U98" s="39" t="s">
        <v>178</v>
      </c>
      <c r="V98" s="40" t="s">
        <v>313</v>
      </c>
      <c r="W98" s="40" t="s">
        <v>314</v>
      </c>
      <c r="X98" s="39" t="s">
        <v>316</v>
      </c>
      <c r="Y98" s="39" t="s">
        <v>470</v>
      </c>
    </row>
    <row r="99" spans="1:25" ht="99.75" customHeight="1">
      <c r="A99" s="184" t="s">
        <v>61</v>
      </c>
      <c r="B99" s="190" t="s">
        <v>851</v>
      </c>
      <c r="C99" s="39" t="s">
        <v>90</v>
      </c>
      <c r="D99" s="39" t="s">
        <v>852</v>
      </c>
      <c r="E99" s="190" t="s">
        <v>188</v>
      </c>
      <c r="F99" s="232" t="s">
        <v>283</v>
      </c>
      <c r="G99" s="32" t="s">
        <v>1388</v>
      </c>
      <c r="H99" s="191" t="s">
        <v>474</v>
      </c>
      <c r="I99" s="40" t="s">
        <v>477</v>
      </c>
      <c r="J99" s="184">
        <v>0</v>
      </c>
      <c r="K99" s="184">
        <v>0</v>
      </c>
      <c r="L99" s="184">
        <v>30</v>
      </c>
      <c r="M99" s="184">
        <v>30</v>
      </c>
      <c r="N99" s="184">
        <v>0</v>
      </c>
      <c r="O99" s="184">
        <v>0</v>
      </c>
      <c r="P99" s="184">
        <v>60</v>
      </c>
      <c r="Q99" s="40" t="s">
        <v>1389</v>
      </c>
      <c r="R99" s="39" t="s">
        <v>1650</v>
      </c>
      <c r="S99" s="184" t="s">
        <v>36</v>
      </c>
      <c r="T99" s="39" t="s">
        <v>1016</v>
      </c>
      <c r="U99" s="39" t="s">
        <v>544</v>
      </c>
      <c r="V99" s="39" t="s">
        <v>334</v>
      </c>
      <c r="W99" s="39" t="s">
        <v>545</v>
      </c>
      <c r="X99" s="39" t="s">
        <v>170</v>
      </c>
      <c r="Y99" s="194" t="s">
        <v>470</v>
      </c>
    </row>
    <row r="100" spans="1:25" ht="99.75" customHeight="1">
      <c r="A100" s="184" t="s">
        <v>62</v>
      </c>
      <c r="B100" s="190" t="s">
        <v>887</v>
      </c>
      <c r="C100" s="39" t="s">
        <v>163</v>
      </c>
      <c r="D100" s="39" t="s">
        <v>546</v>
      </c>
      <c r="E100" s="190" t="s">
        <v>188</v>
      </c>
      <c r="F100" s="39" t="s">
        <v>853</v>
      </c>
      <c r="G100" s="32" t="s">
        <v>1388</v>
      </c>
      <c r="H100" s="191" t="s">
        <v>1222</v>
      </c>
      <c r="I100" s="40" t="s">
        <v>753</v>
      </c>
      <c r="J100" s="233">
        <v>0</v>
      </c>
      <c r="K100" s="233">
        <v>0</v>
      </c>
      <c r="L100" s="233">
        <v>30</v>
      </c>
      <c r="M100" s="233">
        <v>30</v>
      </c>
      <c r="N100" s="233">
        <v>0</v>
      </c>
      <c r="O100" s="233">
        <v>0</v>
      </c>
      <c r="P100" s="234">
        <v>60</v>
      </c>
      <c r="Q100" s="40" t="s">
        <v>1390</v>
      </c>
      <c r="R100" s="39" t="s">
        <v>1650</v>
      </c>
      <c r="S100" s="233" t="s">
        <v>36</v>
      </c>
      <c r="T100" s="234" t="s">
        <v>1130</v>
      </c>
      <c r="U100" s="234" t="s">
        <v>788</v>
      </c>
      <c r="V100" s="39" t="s">
        <v>335</v>
      </c>
      <c r="W100" s="39" t="s">
        <v>545</v>
      </c>
      <c r="X100" s="39" t="s">
        <v>171</v>
      </c>
      <c r="Y100" s="194" t="s">
        <v>470</v>
      </c>
    </row>
    <row r="101" spans="1:25" ht="88.5" customHeight="1">
      <c r="A101" s="184" t="s">
        <v>63</v>
      </c>
      <c r="B101" s="235" t="s">
        <v>1391</v>
      </c>
      <c r="C101" s="234" t="s">
        <v>136</v>
      </c>
      <c r="D101" s="235" t="s">
        <v>164</v>
      </c>
      <c r="E101" s="190" t="s">
        <v>188</v>
      </c>
      <c r="F101" s="39" t="s">
        <v>547</v>
      </c>
      <c r="G101" s="32" t="s">
        <v>1388</v>
      </c>
      <c r="H101" s="191" t="s">
        <v>474</v>
      </c>
      <c r="I101" s="40" t="s">
        <v>477</v>
      </c>
      <c r="J101" s="184">
        <v>0</v>
      </c>
      <c r="K101" s="184">
        <v>0</v>
      </c>
      <c r="L101" s="184">
        <v>75</v>
      </c>
      <c r="M101" s="184">
        <v>75</v>
      </c>
      <c r="N101" s="184">
        <v>0</v>
      </c>
      <c r="O101" s="184">
        <v>0</v>
      </c>
      <c r="P101" s="184">
        <v>150</v>
      </c>
      <c r="Q101" s="234" t="s">
        <v>340</v>
      </c>
      <c r="R101" s="39" t="s">
        <v>1650</v>
      </c>
      <c r="S101" s="184" t="s">
        <v>36</v>
      </c>
      <c r="T101" s="39" t="s">
        <v>1017</v>
      </c>
      <c r="U101" s="39" t="s">
        <v>1149</v>
      </c>
      <c r="V101" s="234" t="s">
        <v>165</v>
      </c>
      <c r="W101" s="39" t="s">
        <v>545</v>
      </c>
      <c r="X101" s="234" t="s">
        <v>172</v>
      </c>
      <c r="Y101" s="194" t="s">
        <v>470</v>
      </c>
    </row>
    <row r="102" spans="1:25" ht="101.25" customHeight="1">
      <c r="A102" s="184" t="s">
        <v>64</v>
      </c>
      <c r="B102" s="190" t="s">
        <v>854</v>
      </c>
      <c r="C102" s="39" t="s">
        <v>122</v>
      </c>
      <c r="D102" s="39" t="s">
        <v>548</v>
      </c>
      <c r="E102" s="190" t="s">
        <v>188</v>
      </c>
      <c r="F102" s="39" t="s">
        <v>855</v>
      </c>
      <c r="G102" s="32" t="s">
        <v>1388</v>
      </c>
      <c r="H102" s="191" t="s">
        <v>1223</v>
      </c>
      <c r="I102" s="40" t="s">
        <v>1211</v>
      </c>
      <c r="J102" s="39">
        <v>0</v>
      </c>
      <c r="K102" s="39">
        <v>0</v>
      </c>
      <c r="L102" s="39">
        <v>30</v>
      </c>
      <c r="M102" s="40">
        <v>30</v>
      </c>
      <c r="N102" s="39">
        <v>0</v>
      </c>
      <c r="O102" s="39">
        <v>0</v>
      </c>
      <c r="P102" s="40">
        <v>60</v>
      </c>
      <c r="Q102" s="40" t="s">
        <v>341</v>
      </c>
      <c r="R102" s="39" t="s">
        <v>1650</v>
      </c>
      <c r="S102" s="39" t="s">
        <v>168</v>
      </c>
      <c r="T102" s="39" t="s">
        <v>1018</v>
      </c>
      <c r="U102" s="39" t="s">
        <v>1149</v>
      </c>
      <c r="V102" s="39" t="s">
        <v>336</v>
      </c>
      <c r="W102" s="39" t="s">
        <v>545</v>
      </c>
      <c r="X102" s="39" t="s">
        <v>173</v>
      </c>
      <c r="Y102" s="194" t="s">
        <v>470</v>
      </c>
    </row>
    <row r="103" spans="1:25" ht="99.75" customHeight="1">
      <c r="A103" s="184" t="s">
        <v>67</v>
      </c>
      <c r="B103" s="39" t="s">
        <v>1392</v>
      </c>
      <c r="C103" s="39" t="s">
        <v>71</v>
      </c>
      <c r="D103" s="39" t="s">
        <v>167</v>
      </c>
      <c r="E103" s="190" t="s">
        <v>188</v>
      </c>
      <c r="F103" s="218" t="s">
        <v>550</v>
      </c>
      <c r="G103" s="32" t="s">
        <v>1388</v>
      </c>
      <c r="H103" s="191" t="s">
        <v>474</v>
      </c>
      <c r="I103" s="40" t="s">
        <v>477</v>
      </c>
      <c r="J103" s="39">
        <v>0</v>
      </c>
      <c r="K103" s="39">
        <v>0</v>
      </c>
      <c r="L103" s="39">
        <v>30</v>
      </c>
      <c r="M103" s="39">
        <v>30</v>
      </c>
      <c r="N103" s="39">
        <v>0</v>
      </c>
      <c r="O103" s="39">
        <v>0</v>
      </c>
      <c r="P103" s="39">
        <v>60</v>
      </c>
      <c r="Q103" s="39" t="s">
        <v>342</v>
      </c>
      <c r="R103" s="39" t="s">
        <v>1650</v>
      </c>
      <c r="S103" s="39" t="s">
        <v>36</v>
      </c>
      <c r="T103" s="39" t="s">
        <v>1019</v>
      </c>
      <c r="U103" s="39" t="s">
        <v>1150</v>
      </c>
      <c r="V103" s="39" t="s">
        <v>337</v>
      </c>
      <c r="W103" s="39" t="s">
        <v>545</v>
      </c>
      <c r="X103" s="39" t="s">
        <v>174</v>
      </c>
      <c r="Y103" s="194" t="s">
        <v>470</v>
      </c>
    </row>
    <row r="104" spans="1:25" ht="100.5" customHeight="1">
      <c r="A104" s="184" t="s">
        <v>79</v>
      </c>
      <c r="B104" s="39" t="s">
        <v>1393</v>
      </c>
      <c r="C104" s="39" t="s">
        <v>169</v>
      </c>
      <c r="D104" s="236" t="s">
        <v>551</v>
      </c>
      <c r="E104" s="190" t="s">
        <v>188</v>
      </c>
      <c r="F104" s="39" t="s">
        <v>310</v>
      </c>
      <c r="G104" s="32" t="s">
        <v>1388</v>
      </c>
      <c r="H104" s="191" t="s">
        <v>474</v>
      </c>
      <c r="I104" s="40" t="s">
        <v>477</v>
      </c>
      <c r="J104" s="39">
        <v>0</v>
      </c>
      <c r="K104" s="39">
        <v>0</v>
      </c>
      <c r="L104" s="39">
        <v>30</v>
      </c>
      <c r="M104" s="39">
        <v>30</v>
      </c>
      <c r="N104" s="39">
        <v>0</v>
      </c>
      <c r="O104" s="39">
        <v>0</v>
      </c>
      <c r="P104" s="39">
        <v>60</v>
      </c>
      <c r="Q104" s="237" t="s">
        <v>343</v>
      </c>
      <c r="R104" s="39" t="s">
        <v>1650</v>
      </c>
      <c r="S104" s="39" t="s">
        <v>36</v>
      </c>
      <c r="T104" s="39" t="s">
        <v>1020</v>
      </c>
      <c r="U104" s="39" t="s">
        <v>552</v>
      </c>
      <c r="V104" s="39" t="s">
        <v>338</v>
      </c>
      <c r="W104" s="39" t="s">
        <v>545</v>
      </c>
      <c r="X104" s="39" t="s">
        <v>175</v>
      </c>
      <c r="Y104" s="194" t="s">
        <v>470</v>
      </c>
    </row>
    <row r="105" spans="1:25" ht="112.5" customHeight="1">
      <c r="A105" s="184" t="s">
        <v>83</v>
      </c>
      <c r="B105" s="39" t="s">
        <v>1394</v>
      </c>
      <c r="C105" s="39" t="s">
        <v>106</v>
      </c>
      <c r="D105" s="39" t="s">
        <v>553</v>
      </c>
      <c r="E105" s="190" t="s">
        <v>188</v>
      </c>
      <c r="F105" s="39" t="s">
        <v>856</v>
      </c>
      <c r="G105" s="32" t="s">
        <v>1388</v>
      </c>
      <c r="H105" s="191" t="s">
        <v>474</v>
      </c>
      <c r="I105" s="40" t="s">
        <v>477</v>
      </c>
      <c r="J105" s="39">
        <v>0</v>
      </c>
      <c r="K105" s="39">
        <v>0</v>
      </c>
      <c r="L105" s="39">
        <v>30</v>
      </c>
      <c r="M105" s="39">
        <v>30</v>
      </c>
      <c r="N105" s="39">
        <v>0</v>
      </c>
      <c r="O105" s="39">
        <v>0</v>
      </c>
      <c r="P105" s="39">
        <v>60</v>
      </c>
      <c r="Q105" s="227" t="s">
        <v>344</v>
      </c>
      <c r="R105" s="39" t="s">
        <v>1650</v>
      </c>
      <c r="S105" s="39" t="s">
        <v>168</v>
      </c>
      <c r="T105" s="39" t="s">
        <v>906</v>
      </c>
      <c r="U105" s="39" t="s">
        <v>554</v>
      </c>
      <c r="V105" s="39" t="s">
        <v>339</v>
      </c>
      <c r="W105" s="218" t="s">
        <v>545</v>
      </c>
      <c r="X105" s="39" t="s">
        <v>234</v>
      </c>
      <c r="Y105" s="194" t="s">
        <v>470</v>
      </c>
    </row>
    <row r="106" spans="1:25">
      <c r="A106" s="35"/>
      <c r="B106" s="86" t="s">
        <v>97</v>
      </c>
      <c r="C106" s="86">
        <v>8</v>
      </c>
      <c r="D106" s="86"/>
      <c r="E106" s="86"/>
      <c r="F106" s="86">
        <v>8</v>
      </c>
      <c r="G106" s="86"/>
      <c r="H106" s="86">
        <v>8</v>
      </c>
      <c r="I106" s="86">
        <v>8</v>
      </c>
      <c r="J106" s="86">
        <v>0</v>
      </c>
      <c r="K106" s="86">
        <v>0</v>
      </c>
      <c r="L106" s="86">
        <f>SUM(L98:L105)</f>
        <v>295</v>
      </c>
      <c r="M106" s="86">
        <f>SUM(M98:M105)</f>
        <v>295</v>
      </c>
      <c r="N106" s="86">
        <v>0</v>
      </c>
      <c r="O106" s="86">
        <v>0</v>
      </c>
      <c r="P106" s="188">
        <f>SUM(P98:P105)</f>
        <v>590</v>
      </c>
      <c r="Q106" s="86"/>
      <c r="R106" s="84"/>
      <c r="S106" s="86"/>
      <c r="T106" s="86"/>
      <c r="U106" s="86"/>
      <c r="V106" s="86"/>
      <c r="W106" s="86"/>
      <c r="X106" s="86">
        <v>25</v>
      </c>
      <c r="Y106" s="87"/>
    </row>
    <row r="107" spans="1:25">
      <c r="A107" s="339" t="s">
        <v>176</v>
      </c>
      <c r="B107" s="340"/>
      <c r="C107" s="340"/>
      <c r="D107" s="340"/>
      <c r="E107" s="340"/>
      <c r="F107" s="340"/>
      <c r="G107" s="340"/>
      <c r="H107" s="340"/>
      <c r="I107" s="340"/>
      <c r="J107" s="340"/>
      <c r="K107" s="340"/>
      <c r="L107" s="340"/>
      <c r="M107" s="340"/>
      <c r="N107" s="340"/>
      <c r="O107" s="340"/>
      <c r="P107" s="340"/>
      <c r="Q107" s="340"/>
      <c r="R107" s="340"/>
      <c r="S107" s="340"/>
      <c r="T107" s="340"/>
      <c r="U107" s="340"/>
      <c r="V107" s="340"/>
      <c r="W107" s="340"/>
      <c r="X107" s="340"/>
      <c r="Y107" s="341"/>
    </row>
    <row r="108" spans="1:25" s="187" customFormat="1" ht="90.75" customHeight="1">
      <c r="A108" s="184">
        <v>1</v>
      </c>
      <c r="B108" s="39" t="s">
        <v>1595</v>
      </c>
      <c r="C108" s="39" t="s">
        <v>1596</v>
      </c>
      <c r="D108" s="40" t="s">
        <v>458</v>
      </c>
      <c r="E108" s="286" t="s">
        <v>188</v>
      </c>
      <c r="F108" s="194" t="s">
        <v>1597</v>
      </c>
      <c r="G108" s="32" t="s">
        <v>953</v>
      </c>
      <c r="H108" s="191" t="s">
        <v>830</v>
      </c>
      <c r="I108" s="40" t="s">
        <v>460</v>
      </c>
      <c r="J108" s="39">
        <v>0</v>
      </c>
      <c r="K108" s="194">
        <v>0</v>
      </c>
      <c r="L108" s="39">
        <v>20</v>
      </c>
      <c r="M108" s="39">
        <v>20</v>
      </c>
      <c r="N108" s="39">
        <v>0</v>
      </c>
      <c r="O108" s="39">
        <v>0</v>
      </c>
      <c r="P108" s="39">
        <v>40</v>
      </c>
      <c r="Q108" s="39" t="s">
        <v>1598</v>
      </c>
      <c r="R108" s="194" t="s">
        <v>59</v>
      </c>
      <c r="S108" s="194" t="s">
        <v>46</v>
      </c>
      <c r="T108" s="39" t="s">
        <v>177</v>
      </c>
      <c r="U108" s="194" t="s">
        <v>177</v>
      </c>
      <c r="V108" s="194" t="s">
        <v>1599</v>
      </c>
      <c r="W108" s="194" t="s">
        <v>183</v>
      </c>
      <c r="X108" s="194" t="s">
        <v>1600</v>
      </c>
      <c r="Y108" s="211" t="s">
        <v>132</v>
      </c>
    </row>
    <row r="109" spans="1:25" s="187" customFormat="1" ht="90.75" customHeight="1">
      <c r="A109" s="184">
        <v>2</v>
      </c>
      <c r="B109" s="39" t="s">
        <v>1601</v>
      </c>
      <c r="C109" s="39" t="s">
        <v>1602</v>
      </c>
      <c r="D109" s="40" t="s">
        <v>1603</v>
      </c>
      <c r="E109" s="286" t="s">
        <v>188</v>
      </c>
      <c r="F109" s="194" t="s">
        <v>1604</v>
      </c>
      <c r="G109" s="32" t="s">
        <v>1605</v>
      </c>
      <c r="H109" s="191" t="s">
        <v>100</v>
      </c>
      <c r="I109" s="40" t="s">
        <v>1606</v>
      </c>
      <c r="J109" s="39">
        <v>0</v>
      </c>
      <c r="K109" s="39">
        <v>0</v>
      </c>
      <c r="L109" s="39">
        <v>0</v>
      </c>
      <c r="M109" s="39">
        <v>50</v>
      </c>
      <c r="N109" s="39">
        <v>0</v>
      </c>
      <c r="O109" s="39">
        <v>0</v>
      </c>
      <c r="P109" s="39">
        <v>50</v>
      </c>
      <c r="Q109" s="39" t="s">
        <v>1607</v>
      </c>
      <c r="R109" s="194" t="s">
        <v>1650</v>
      </c>
      <c r="S109" s="194" t="s">
        <v>36</v>
      </c>
      <c r="T109" s="39" t="s">
        <v>1608</v>
      </c>
      <c r="U109" s="194" t="s">
        <v>1609</v>
      </c>
      <c r="V109" s="194" t="s">
        <v>1610</v>
      </c>
      <c r="W109" s="194" t="s">
        <v>72</v>
      </c>
      <c r="X109" s="194" t="s">
        <v>1611</v>
      </c>
      <c r="Y109" s="211" t="s">
        <v>470</v>
      </c>
    </row>
    <row r="110" spans="1:25" ht="87.75" customHeight="1">
      <c r="A110" s="35">
        <v>3</v>
      </c>
      <c r="B110" s="39" t="str">
        <f>[1]ПРИШКОЛЬНЫЕ!B102</f>
        <v xml:space="preserve">Муниципальное бюджетное общеобразовательное учереждения средняя общеобразовательная школа села Кызыл-Арыг Республики Тыва, ИНН: 1705003147, ОГРН: 1021700579152. Юридический адрес: 668303, Республика Тыва, Тандынский район, село Кызыл-Арыг, улица Школьная, дом 26. Контактные данные:+7923-2614605, e-mail:tyva_school_170@mail.ru </v>
      </c>
      <c r="C110" s="39" t="str">
        <f>[1]ПРИШКОЛЬНЫЕ!C102</f>
        <v xml:space="preserve">Пришкольный лагерь с дневным пребыванием детей  "Малышок" </v>
      </c>
      <c r="D110" s="40" t="str">
        <f>[1]ПРИШКОЛЬНЫЕ!D102</f>
        <v>№ 133 от 14.01.2013 г. Бессрочно</v>
      </c>
      <c r="E110" s="218" t="str">
        <f>[1]ПРИШКОЛЬНЫЕ!E102</f>
        <v>муниципальный</v>
      </c>
      <c r="F110" s="39" t="str">
        <f>[1]ПРИШКОЛЬНЫЕ!F102</f>
        <v>Сандакпаа Людмила Ангыр-ооловна, 89010173118</v>
      </c>
      <c r="G110" s="32" t="str">
        <f>[1]ПРИШКОЛЬНЫЕ!G102</f>
        <v>28.05.2024г.</v>
      </c>
      <c r="H110" s="191" t="str">
        <f>[1]ПРИШКОЛЬНЫЕ!H102</f>
        <v>01.06-22.06</v>
      </c>
      <c r="I110" s="40" t="s">
        <v>1725</v>
      </c>
      <c r="J110" s="39">
        <f>[1]ПРИШКОЛЬНЫЕ!J102</f>
        <v>0</v>
      </c>
      <c r="K110" s="39">
        <f>[1]ПРИШКОЛЬНЫЕ!K102</f>
        <v>0</v>
      </c>
      <c r="L110" s="39">
        <v>40</v>
      </c>
      <c r="M110" s="39">
        <v>40</v>
      </c>
      <c r="N110" s="39">
        <f>[1]ПРИШКОЛЬНЫЕ!N102</f>
        <v>0</v>
      </c>
      <c r="O110" s="39">
        <f>[1]ПРИШКОЛЬНЫЕ!O102</f>
        <v>0</v>
      </c>
      <c r="P110" s="39">
        <v>80</v>
      </c>
      <c r="Q110" s="39" t="str">
        <f>[1]ПРИШКОЛЬНЫЕ!Q102</f>
        <v>Сайт лагеря: school-kyzyl-aryg.rtyva.ru  4 кабинета, столовая, продуктовый склад, спортивный зал, медкабинет, туалет, спорт площадка.</v>
      </c>
      <c r="R110" s="39" t="s">
        <v>1650</v>
      </c>
      <c r="S110" s="39" t="str">
        <f>[1]ПРИШКОЛЬНЫЕ!S102</f>
        <v xml:space="preserve">2 группа </v>
      </c>
      <c r="T110" s="39" t="str">
        <f>[1]ПРИШКОЛЬНЫЕ!T102</f>
        <v xml:space="preserve">Утв нач УО, согл нач УФСБ РФ по РТот 17.06.19 , зам.нач ГУ МЧС РФ по РТ А.Э. Байыр-оол от 06.06.2019г </v>
      </c>
      <c r="U110" s="39" t="str">
        <f>[1]ПРИШКОЛЬНЫЕ!U102</f>
        <v>Не имеет</v>
      </c>
      <c r="V110" s="39" t="str">
        <f>[1]ПРИШКОЛЬНЫЕ!V102</f>
        <v>Серия ЛО-17 0000651 № ЛО-17-000354 от 08.07.16</v>
      </c>
      <c r="W110" s="39" t="str">
        <f>[1]ПРИШКОЛЬНЫЕ!W102</f>
        <v xml:space="preserve">не имеет </v>
      </c>
      <c r="X110" s="40" t="str">
        <f>[1]ПРИШКОЛЬНЫЕ!X102</f>
        <v>Всего 3 шт.: внутри-2,             снаружи-1.</v>
      </c>
      <c r="Y110" s="194" t="str">
        <f>[1]ПРИШКОЛЬНЫЕ!Y102</f>
        <v>Условно доступен</v>
      </c>
    </row>
    <row r="111" spans="1:25" ht="89.25" customHeight="1">
      <c r="A111" s="35">
        <v>4</v>
      </c>
      <c r="B111" s="39" t="str">
        <f>[1]ПРИШКОЛЬНЫЕ!B103</f>
        <v>Муниципальное бюджетное общеобразовательное учреждение Средняя общеобразовательная школа села Сосновка Республики Тыва, ИНН 1705003080, ОГРН 1021700579097. Юридический адрес -668311, с.Сосновка, ул.Красных партизан, д.88, контактные данные- тел.:+7(923-261-2986), e-mail:  tyva_school_69@mail.ru</v>
      </c>
      <c r="C111" s="39" t="str">
        <f>[1]ПРИШКОЛЬНЫЕ!C103</f>
        <v xml:space="preserve">Пришкольный лагерь с дневным пребыванием детей  "Солнечный путь" </v>
      </c>
      <c r="D111" s="40" t="str">
        <f>[1]ПРИШКОЛЬНЫЕ!D103</f>
        <v xml:space="preserve">17Л01 №0000061 бессрочно       №344 от 15.12.2015 г. </v>
      </c>
      <c r="E111" s="218" t="str">
        <f>[1]ПРИШКОЛЬНЫЕ!E103</f>
        <v xml:space="preserve">муниципальный </v>
      </c>
      <c r="F111" s="39" t="str">
        <f>[1]ПРИШКОЛЬНЫЕ!F103</f>
        <v>Оюн Аяна Чырандаевна, 89232612986</v>
      </c>
      <c r="G111" s="32" t="str">
        <f>[1]ПРИШКОЛЬНЫЕ!G103</f>
        <v>28.05.2024г.</v>
      </c>
      <c r="H111" s="191" t="str">
        <f>[1]ПРИШКОЛЬНЫЕ!H103</f>
        <v>01.06.-22.06</v>
      </c>
      <c r="I111" s="40" t="str">
        <f>[1]ПРИШКОЛЬНЫЕ!I103</f>
        <v>25.06.-16.07.</v>
      </c>
      <c r="J111" s="39">
        <f>[1]ПРИШКОЛЬНЫЕ!J103</f>
        <v>0</v>
      </c>
      <c r="K111" s="39">
        <f>[1]ПРИШКОЛЬНЫЕ!K103</f>
        <v>0</v>
      </c>
      <c r="L111" s="39">
        <f>[1]ПРИШКОЛЬНЫЕ!L103</f>
        <v>50</v>
      </c>
      <c r="M111" s="39">
        <f>[1]ПРИШКОЛЬНЫЕ!M103</f>
        <v>50</v>
      </c>
      <c r="N111" s="39">
        <f>[1]ПРИШКОЛЬНЫЕ!N103</f>
        <v>0</v>
      </c>
      <c r="O111" s="39">
        <f>[1]ПРИШКОЛЬНЫЕ!O103</f>
        <v>0</v>
      </c>
      <c r="P111" s="39">
        <f>[1]ПРИШКОЛЬНЫЕ!P103</f>
        <v>100</v>
      </c>
      <c r="Q111" s="39" t="str">
        <f>[1]ПРИШКОЛЬНЫЕ!Q103</f>
        <v>Материально-техническая база лагеря: столовая,  продуктовый склад, медкабинет, 6 кабинета, спортивный зал, туалет.       Сайт лагеря: https://tuva-sosnovka.ucoz.ru/</v>
      </c>
      <c r="R111" s="39" t="s">
        <v>1650</v>
      </c>
      <c r="S111" s="39" t="str">
        <f>[1]ПРИШКОЛЬНЫЕ!S103</f>
        <v>2 группа</v>
      </c>
      <c r="T111" s="40" t="str">
        <f>[1]ПРИШКОЛЬНЫЕ!T103</f>
        <v>Имеется 3 категория</v>
      </c>
      <c r="U111" s="39" t="str">
        <f>[1]ПРИШКОЛЬНЫЕ!U103</f>
        <v xml:space="preserve">имеется </v>
      </c>
      <c r="V111" s="40" t="str">
        <f>[1]ПРИШКОЛЬНЫЕ!V103</f>
        <v xml:space="preserve">ЛО-17-01-000354 от 08.07.2016 г. </v>
      </c>
      <c r="W111" s="40" t="str">
        <f>[1]ПРИШКОЛЬНЫЕ!W103</f>
        <v xml:space="preserve">имеется </v>
      </c>
      <c r="X111" s="40" t="str">
        <f>[1]ПРИШКОЛЬНЫЕ!X103</f>
        <v>Всего 5 шт.: внутри - 2, снаружи - 3</v>
      </c>
      <c r="Y111" s="194" t="str">
        <f>[1]ПРИШКОЛЬНЫЕ!Y103</f>
        <v>Условно доступен</v>
      </c>
    </row>
    <row r="112" spans="1:25" ht="90" customHeight="1">
      <c r="A112" s="35">
        <v>5</v>
      </c>
      <c r="B112" s="39" t="s">
        <v>1534</v>
      </c>
      <c r="C112" s="39" t="s">
        <v>1535</v>
      </c>
      <c r="D112" s="40" t="s">
        <v>1198</v>
      </c>
      <c r="E112" s="218" t="s">
        <v>188</v>
      </c>
      <c r="F112" s="39" t="s">
        <v>1536</v>
      </c>
      <c r="G112" s="32">
        <v>45410</v>
      </c>
      <c r="H112" s="191" t="s">
        <v>1537</v>
      </c>
      <c r="I112" s="40" t="s">
        <v>1538</v>
      </c>
      <c r="J112" s="39">
        <v>0</v>
      </c>
      <c r="K112" s="39">
        <v>0</v>
      </c>
      <c r="L112" s="39">
        <v>40</v>
      </c>
      <c r="M112" s="39">
        <v>40</v>
      </c>
      <c r="N112" s="39">
        <v>0</v>
      </c>
      <c r="O112" s="39">
        <v>0</v>
      </c>
      <c r="P112" s="39">
        <v>80</v>
      </c>
      <c r="Q112" s="39" t="s">
        <v>1539</v>
      </c>
      <c r="R112" s="39" t="s">
        <v>1650</v>
      </c>
      <c r="S112" s="39" t="s">
        <v>50</v>
      </c>
      <c r="T112" s="40" t="s">
        <v>1540</v>
      </c>
      <c r="U112" s="40" t="s">
        <v>1199</v>
      </c>
      <c r="V112" s="40" t="s">
        <v>1200</v>
      </c>
      <c r="W112" s="40" t="s">
        <v>223</v>
      </c>
      <c r="X112" s="40" t="s">
        <v>1541</v>
      </c>
      <c r="Y112" s="194" t="s">
        <v>470</v>
      </c>
    </row>
    <row r="113" spans="1:26" ht="99.75" customHeight="1">
      <c r="A113" s="35">
        <v>6</v>
      </c>
      <c r="B113" s="39" t="s">
        <v>1542</v>
      </c>
      <c r="C113" s="39" t="s">
        <v>1543</v>
      </c>
      <c r="D113" s="40" t="s">
        <v>439</v>
      </c>
      <c r="E113" s="218" t="s">
        <v>188</v>
      </c>
      <c r="F113" s="39" t="s">
        <v>462</v>
      </c>
      <c r="G113" s="32" t="s">
        <v>1248</v>
      </c>
      <c r="H113" s="191" t="s">
        <v>1544</v>
      </c>
      <c r="I113" s="40" t="s">
        <v>1545</v>
      </c>
      <c r="J113" s="39">
        <v>0</v>
      </c>
      <c r="K113" s="39">
        <v>0</v>
      </c>
      <c r="L113" s="39">
        <v>50</v>
      </c>
      <c r="M113" s="39">
        <v>50</v>
      </c>
      <c r="N113" s="39">
        <v>0</v>
      </c>
      <c r="O113" s="39">
        <v>0</v>
      </c>
      <c r="P113" s="39">
        <v>100</v>
      </c>
      <c r="Q113" s="40" t="s">
        <v>179</v>
      </c>
      <c r="R113" s="39" t="s">
        <v>1650</v>
      </c>
      <c r="S113" s="39" t="s">
        <v>50</v>
      </c>
      <c r="T113" s="40" t="s">
        <v>1131</v>
      </c>
      <c r="U113" s="39" t="s">
        <v>754</v>
      </c>
      <c r="V113" s="40" t="s">
        <v>180</v>
      </c>
      <c r="W113" s="40" t="s">
        <v>181</v>
      </c>
      <c r="X113" s="39" t="s">
        <v>182</v>
      </c>
      <c r="Y113" s="194" t="s">
        <v>470</v>
      </c>
    </row>
    <row r="114" spans="1:26" s="187" customFormat="1" ht="99.75" customHeight="1">
      <c r="A114" s="184">
        <v>7</v>
      </c>
      <c r="B114" s="39" t="s">
        <v>1546</v>
      </c>
      <c r="C114" s="39" t="s">
        <v>1543</v>
      </c>
      <c r="D114" s="40" t="s">
        <v>1547</v>
      </c>
      <c r="E114" s="218" t="s">
        <v>188</v>
      </c>
      <c r="F114" s="39" t="s">
        <v>1702</v>
      </c>
      <c r="G114" s="32" t="s">
        <v>1248</v>
      </c>
      <c r="H114" s="191" t="s">
        <v>1544</v>
      </c>
      <c r="I114" s="40" t="s">
        <v>1545</v>
      </c>
      <c r="J114" s="39">
        <v>0</v>
      </c>
      <c r="K114" s="39">
        <v>0</v>
      </c>
      <c r="L114" s="39">
        <v>50</v>
      </c>
      <c r="M114" s="39">
        <v>50</v>
      </c>
      <c r="N114" s="39">
        <v>0</v>
      </c>
      <c r="O114" s="39">
        <v>0</v>
      </c>
      <c r="P114" s="39">
        <v>100</v>
      </c>
      <c r="Q114" s="40" t="s">
        <v>1548</v>
      </c>
      <c r="R114" s="39" t="s">
        <v>1650</v>
      </c>
      <c r="S114" s="39"/>
      <c r="T114" s="40" t="s">
        <v>1549</v>
      </c>
      <c r="U114" s="39" t="s">
        <v>1550</v>
      </c>
      <c r="V114" s="40" t="s">
        <v>1551</v>
      </c>
      <c r="W114" s="40" t="s">
        <v>1552</v>
      </c>
      <c r="X114" s="39" t="s">
        <v>1679</v>
      </c>
      <c r="Y114" s="194" t="s">
        <v>470</v>
      </c>
    </row>
    <row r="115" spans="1:26" s="187" customFormat="1" ht="99.75" customHeight="1">
      <c r="A115" s="184">
        <v>8</v>
      </c>
      <c r="B115" s="39" t="s">
        <v>1687</v>
      </c>
      <c r="C115" s="39" t="s">
        <v>1688</v>
      </c>
      <c r="D115" s="40" t="s">
        <v>1198</v>
      </c>
      <c r="E115" s="218" t="s">
        <v>1689</v>
      </c>
      <c r="F115" s="39" t="s">
        <v>1690</v>
      </c>
      <c r="G115" s="32">
        <v>45440</v>
      </c>
      <c r="H115" s="191" t="s">
        <v>1544</v>
      </c>
      <c r="I115" s="197">
        <v>45466</v>
      </c>
      <c r="J115" s="39">
        <v>0</v>
      </c>
      <c r="K115" s="39">
        <v>0</v>
      </c>
      <c r="L115" s="39">
        <v>50</v>
      </c>
      <c r="M115" s="39">
        <v>50</v>
      </c>
      <c r="N115" s="39">
        <v>0</v>
      </c>
      <c r="O115" s="39">
        <v>0</v>
      </c>
      <c r="P115" s="39">
        <v>100</v>
      </c>
      <c r="Q115" s="40" t="s">
        <v>1691</v>
      </c>
      <c r="R115" s="39" t="s">
        <v>1650</v>
      </c>
      <c r="S115" s="39" t="s">
        <v>378</v>
      </c>
      <c r="T115" s="40" t="s">
        <v>1662</v>
      </c>
      <c r="U115" s="39" t="s">
        <v>38</v>
      </c>
      <c r="V115" s="40" t="s">
        <v>38</v>
      </c>
      <c r="W115" s="40" t="s">
        <v>38</v>
      </c>
      <c r="X115" s="39" t="s">
        <v>1692</v>
      </c>
      <c r="Y115" s="194" t="s">
        <v>1693</v>
      </c>
    </row>
    <row r="116" spans="1:26" s="187" customFormat="1" ht="99.75" customHeight="1">
      <c r="A116" s="184">
        <v>9</v>
      </c>
      <c r="B116" s="39" t="s">
        <v>1694</v>
      </c>
      <c r="C116" s="39" t="s">
        <v>1695</v>
      </c>
      <c r="D116" s="40" t="s">
        <v>1696</v>
      </c>
      <c r="E116" s="218" t="s">
        <v>238</v>
      </c>
      <c r="F116" s="39" t="s">
        <v>1697</v>
      </c>
      <c r="G116" s="32">
        <v>45440</v>
      </c>
      <c r="H116" s="191" t="s">
        <v>1698</v>
      </c>
      <c r="I116" s="197" t="s">
        <v>1699</v>
      </c>
      <c r="J116" s="39">
        <v>0</v>
      </c>
      <c r="K116" s="39">
        <v>0</v>
      </c>
      <c r="L116" s="39">
        <v>50</v>
      </c>
      <c r="M116" s="39">
        <v>50</v>
      </c>
      <c r="N116" s="39">
        <v>0</v>
      </c>
      <c r="O116" s="39">
        <v>0</v>
      </c>
      <c r="P116" s="39">
        <v>100</v>
      </c>
      <c r="Q116" s="40" t="s">
        <v>1700</v>
      </c>
      <c r="R116" s="39" t="s">
        <v>1660</v>
      </c>
      <c r="S116" s="39" t="s">
        <v>1661</v>
      </c>
      <c r="T116" s="40" t="s">
        <v>1662</v>
      </c>
      <c r="U116" s="39" t="s">
        <v>38</v>
      </c>
      <c r="V116" s="40" t="s">
        <v>38</v>
      </c>
      <c r="W116" s="40" t="s">
        <v>38</v>
      </c>
      <c r="X116" s="39" t="s">
        <v>1701</v>
      </c>
      <c r="Y116" s="194" t="s">
        <v>1693</v>
      </c>
    </row>
    <row r="117" spans="1:26" ht="99.75" customHeight="1">
      <c r="A117" s="35">
        <v>10</v>
      </c>
      <c r="B117" s="39" t="s">
        <v>1655</v>
      </c>
      <c r="C117" s="39" t="s">
        <v>1656</v>
      </c>
      <c r="D117" s="40" t="s">
        <v>1657</v>
      </c>
      <c r="E117" s="218" t="s">
        <v>238</v>
      </c>
      <c r="F117" s="39" t="s">
        <v>1658</v>
      </c>
      <c r="G117" s="32">
        <v>45440</v>
      </c>
      <c r="H117" s="191" t="s">
        <v>1544</v>
      </c>
      <c r="I117" s="197">
        <v>45466</v>
      </c>
      <c r="J117" s="39">
        <v>0</v>
      </c>
      <c r="K117" s="39">
        <v>0</v>
      </c>
      <c r="L117" s="39">
        <v>20</v>
      </c>
      <c r="M117" s="39">
        <v>20</v>
      </c>
      <c r="N117" s="39">
        <v>0</v>
      </c>
      <c r="O117" s="39">
        <v>0</v>
      </c>
      <c r="P117" s="39">
        <v>40</v>
      </c>
      <c r="Q117" s="39" t="s">
        <v>1659</v>
      </c>
      <c r="R117" s="39" t="s">
        <v>1660</v>
      </c>
      <c r="S117" s="39" t="s">
        <v>1661</v>
      </c>
      <c r="T117" s="39" t="s">
        <v>1662</v>
      </c>
      <c r="U117" s="39" t="s">
        <v>223</v>
      </c>
      <c r="V117" s="40" t="s">
        <v>162</v>
      </c>
      <c r="W117" s="40" t="s">
        <v>223</v>
      </c>
      <c r="X117" s="39" t="s">
        <v>1663</v>
      </c>
      <c r="Y117" s="194" t="s">
        <v>1664</v>
      </c>
    </row>
    <row r="118" spans="1:26" ht="15.75" customHeight="1">
      <c r="A118" s="35"/>
      <c r="B118" s="84" t="s">
        <v>68</v>
      </c>
      <c r="C118" s="84">
        <v>10</v>
      </c>
      <c r="D118" s="238"/>
      <c r="E118" s="84"/>
      <c r="F118" s="84">
        <v>10</v>
      </c>
      <c r="G118" s="84"/>
      <c r="H118" s="239">
        <v>9</v>
      </c>
      <c r="I118" s="240">
        <v>10</v>
      </c>
      <c r="J118" s="84">
        <v>0</v>
      </c>
      <c r="K118" s="84">
        <v>0</v>
      </c>
      <c r="L118" s="84">
        <v>370</v>
      </c>
      <c r="M118" s="241">
        <f>SUM(M108:M117)</f>
        <v>420</v>
      </c>
      <c r="N118" s="84">
        <f>SUM(N108:N117)</f>
        <v>0</v>
      </c>
      <c r="O118" s="84">
        <v>0</v>
      </c>
      <c r="P118" s="84">
        <f>SUM(P108:P117)</f>
        <v>790</v>
      </c>
      <c r="Q118" s="84"/>
      <c r="R118" s="84"/>
      <c r="S118" s="84"/>
      <c r="T118" s="84"/>
      <c r="U118" s="84"/>
      <c r="V118" s="242"/>
      <c r="W118" s="240"/>
      <c r="X118" s="84">
        <v>76</v>
      </c>
      <c r="Y118" s="243"/>
      <c r="Z118" s="85"/>
    </row>
    <row r="119" spans="1:26">
      <c r="A119" s="339" t="s">
        <v>184</v>
      </c>
      <c r="B119" s="340"/>
      <c r="C119" s="340"/>
      <c r="D119" s="340"/>
      <c r="E119" s="340"/>
      <c r="F119" s="340"/>
      <c r="G119" s="340"/>
      <c r="H119" s="340"/>
      <c r="I119" s="340"/>
      <c r="J119" s="340"/>
      <c r="K119" s="340"/>
      <c r="L119" s="340"/>
      <c r="M119" s="340"/>
      <c r="N119" s="340"/>
      <c r="O119" s="340"/>
      <c r="P119" s="340"/>
      <c r="Q119" s="340"/>
      <c r="R119" s="340"/>
      <c r="S119" s="340"/>
      <c r="T119" s="340"/>
      <c r="U119" s="340"/>
      <c r="V119" s="340"/>
      <c r="W119" s="340"/>
      <c r="X119" s="340"/>
      <c r="Y119" s="341"/>
    </row>
    <row r="120" spans="1:26" s="187" customFormat="1" ht="96.75" customHeight="1">
      <c r="A120" s="184" t="s">
        <v>58</v>
      </c>
      <c r="B120" s="190" t="s">
        <v>838</v>
      </c>
      <c r="C120" s="39" t="s">
        <v>305</v>
      </c>
      <c r="D120" s="40" t="s">
        <v>351</v>
      </c>
      <c r="E120" s="194" t="s">
        <v>188</v>
      </c>
      <c r="F120" s="194" t="s">
        <v>307</v>
      </c>
      <c r="G120" s="32" t="s">
        <v>1248</v>
      </c>
      <c r="H120" s="191" t="s">
        <v>1222</v>
      </c>
      <c r="I120" s="40" t="s">
        <v>1209</v>
      </c>
      <c r="J120" s="39">
        <v>0</v>
      </c>
      <c r="K120" s="39">
        <v>0</v>
      </c>
      <c r="L120" s="39">
        <v>60</v>
      </c>
      <c r="M120" s="39">
        <v>60</v>
      </c>
      <c r="N120" s="39">
        <v>0</v>
      </c>
      <c r="O120" s="39">
        <v>0</v>
      </c>
      <c r="P120" s="39">
        <f>SUM(J120:O120)</f>
        <v>120</v>
      </c>
      <c r="Q120" s="39" t="s">
        <v>859</v>
      </c>
      <c r="R120" s="39" t="s">
        <v>1650</v>
      </c>
      <c r="S120" s="39" t="s">
        <v>36</v>
      </c>
      <c r="T120" s="39" t="s">
        <v>433</v>
      </c>
      <c r="U120" s="287" t="s">
        <v>837</v>
      </c>
      <c r="V120" s="39" t="s">
        <v>306</v>
      </c>
      <c r="W120" s="40" t="s">
        <v>839</v>
      </c>
      <c r="X120" s="40" t="s">
        <v>174</v>
      </c>
      <c r="Y120" s="194" t="s">
        <v>470</v>
      </c>
    </row>
    <row r="121" spans="1:26">
      <c r="A121" s="86"/>
      <c r="B121" s="86" t="s">
        <v>68</v>
      </c>
      <c r="C121" s="86">
        <v>1</v>
      </c>
      <c r="D121" s="86"/>
      <c r="E121" s="86"/>
      <c r="F121" s="86">
        <v>1</v>
      </c>
      <c r="G121" s="86"/>
      <c r="H121" s="86">
        <v>1</v>
      </c>
      <c r="I121" s="86">
        <v>1</v>
      </c>
      <c r="J121" s="86">
        <v>0</v>
      </c>
      <c r="K121" s="86">
        <v>0</v>
      </c>
      <c r="L121" s="86">
        <f>SUM(L120)</f>
        <v>60</v>
      </c>
      <c r="M121" s="86">
        <f>SUM(M120)</f>
        <v>60</v>
      </c>
      <c r="N121" s="86">
        <v>0</v>
      </c>
      <c r="O121" s="86">
        <v>0</v>
      </c>
      <c r="P121" s="188">
        <f>SUM(P120)</f>
        <v>120</v>
      </c>
      <c r="Q121" s="86"/>
      <c r="R121" s="84"/>
      <c r="S121" s="86"/>
      <c r="T121" s="86"/>
      <c r="U121" s="86"/>
      <c r="V121" s="86"/>
      <c r="W121" s="86"/>
      <c r="X121" s="86">
        <v>1</v>
      </c>
      <c r="Y121" s="87"/>
    </row>
    <row r="122" spans="1:26">
      <c r="A122" s="336" t="s">
        <v>185</v>
      </c>
      <c r="B122" s="337"/>
      <c r="C122" s="337"/>
      <c r="D122" s="337"/>
      <c r="E122" s="337"/>
      <c r="F122" s="337"/>
      <c r="G122" s="337"/>
      <c r="H122" s="337"/>
      <c r="I122" s="337"/>
      <c r="J122" s="337"/>
      <c r="K122" s="337"/>
      <c r="L122" s="337"/>
      <c r="M122" s="337"/>
      <c r="N122" s="337"/>
      <c r="O122" s="337"/>
      <c r="P122" s="337"/>
      <c r="Q122" s="337"/>
      <c r="R122" s="337"/>
      <c r="S122" s="337"/>
      <c r="T122" s="337"/>
      <c r="U122" s="337"/>
      <c r="V122" s="337"/>
      <c r="W122" s="337"/>
      <c r="X122" s="337"/>
      <c r="Y122" s="338"/>
    </row>
    <row r="123" spans="1:26" ht="88.5" customHeight="1">
      <c r="A123" s="184" t="s">
        <v>58</v>
      </c>
      <c r="B123" s="40" t="s">
        <v>352</v>
      </c>
      <c r="C123" s="39" t="s">
        <v>256</v>
      </c>
      <c r="D123" s="40" t="s">
        <v>59</v>
      </c>
      <c r="E123" s="40" t="s">
        <v>233</v>
      </c>
      <c r="F123" s="31" t="s">
        <v>1204</v>
      </c>
      <c r="G123" s="32" t="s">
        <v>953</v>
      </c>
      <c r="H123" s="191" t="s">
        <v>830</v>
      </c>
      <c r="I123" s="40" t="s">
        <v>1735</v>
      </c>
      <c r="J123" s="184">
        <v>0</v>
      </c>
      <c r="K123" s="184">
        <v>0</v>
      </c>
      <c r="L123" s="206">
        <v>30</v>
      </c>
      <c r="M123" s="206">
        <v>30</v>
      </c>
      <c r="N123" s="184">
        <v>0</v>
      </c>
      <c r="O123" s="184">
        <v>0</v>
      </c>
      <c r="P123" s="184">
        <v>60</v>
      </c>
      <c r="Q123" s="244" t="s">
        <v>1395</v>
      </c>
      <c r="R123" s="40" t="s">
        <v>59</v>
      </c>
      <c r="S123" s="40" t="s">
        <v>46</v>
      </c>
      <c r="T123" s="39" t="s">
        <v>433</v>
      </c>
      <c r="U123" s="33" t="s">
        <v>431</v>
      </c>
      <c r="V123" s="33" t="s">
        <v>432</v>
      </c>
      <c r="W123" s="39" t="s">
        <v>223</v>
      </c>
      <c r="X123" s="39" t="s">
        <v>434</v>
      </c>
      <c r="Y123" s="194" t="s">
        <v>470</v>
      </c>
    </row>
    <row r="124" spans="1:26" ht="90" customHeight="1">
      <c r="A124" s="184" t="s">
        <v>61</v>
      </c>
      <c r="B124" s="40" t="s">
        <v>873</v>
      </c>
      <c r="C124" s="39" t="s">
        <v>660</v>
      </c>
      <c r="D124" s="40" t="s">
        <v>738</v>
      </c>
      <c r="E124" s="39" t="s">
        <v>188</v>
      </c>
      <c r="F124" s="194" t="s">
        <v>267</v>
      </c>
      <c r="G124" s="32" t="s">
        <v>1396</v>
      </c>
      <c r="H124" s="191" t="s">
        <v>1224</v>
      </c>
      <c r="I124" s="40" t="s">
        <v>1209</v>
      </c>
      <c r="J124" s="184">
        <v>0</v>
      </c>
      <c r="K124" s="184">
        <v>0</v>
      </c>
      <c r="L124" s="206">
        <v>45</v>
      </c>
      <c r="M124" s="206">
        <v>40</v>
      </c>
      <c r="N124" s="184">
        <v>0</v>
      </c>
      <c r="O124" s="184">
        <v>0</v>
      </c>
      <c r="P124" s="184">
        <v>85</v>
      </c>
      <c r="Q124" s="245" t="s">
        <v>1397</v>
      </c>
      <c r="R124" s="39" t="s">
        <v>1650</v>
      </c>
      <c r="S124" s="184" t="s">
        <v>46</v>
      </c>
      <c r="T124" s="39" t="s">
        <v>864</v>
      </c>
      <c r="U124" s="34" t="s">
        <v>1132</v>
      </c>
      <c r="V124" s="33" t="s">
        <v>257</v>
      </c>
      <c r="W124" s="39" t="s">
        <v>132</v>
      </c>
      <c r="X124" s="40" t="s">
        <v>739</v>
      </c>
      <c r="Y124" s="194" t="s">
        <v>470</v>
      </c>
    </row>
    <row r="125" spans="1:26" ht="86.25" customHeight="1">
      <c r="A125" s="184">
        <v>3</v>
      </c>
      <c r="B125" s="40" t="s">
        <v>865</v>
      </c>
      <c r="C125" s="39" t="s">
        <v>253</v>
      </c>
      <c r="D125" s="40" t="s">
        <v>367</v>
      </c>
      <c r="E125" s="39" t="s">
        <v>188</v>
      </c>
      <c r="F125" s="194" t="s">
        <v>737</v>
      </c>
      <c r="G125" s="32" t="s">
        <v>1396</v>
      </c>
      <c r="H125" s="191" t="s">
        <v>1224</v>
      </c>
      <c r="I125" s="40" t="s">
        <v>1236</v>
      </c>
      <c r="J125" s="184">
        <v>0</v>
      </c>
      <c r="K125" s="184">
        <v>0</v>
      </c>
      <c r="L125" s="206">
        <v>50</v>
      </c>
      <c r="M125" s="206">
        <v>45</v>
      </c>
      <c r="N125" s="184">
        <v>0</v>
      </c>
      <c r="O125" s="184">
        <v>0</v>
      </c>
      <c r="P125" s="184">
        <v>95</v>
      </c>
      <c r="Q125" s="199" t="s">
        <v>366</v>
      </c>
      <c r="R125" s="39" t="s">
        <v>1650</v>
      </c>
      <c r="S125" s="184" t="s">
        <v>46</v>
      </c>
      <c r="T125" s="39" t="s">
        <v>1047</v>
      </c>
      <c r="U125" s="33" t="s">
        <v>733</v>
      </c>
      <c r="V125" s="34" t="s">
        <v>731</v>
      </c>
      <c r="W125" s="39" t="s">
        <v>38</v>
      </c>
      <c r="X125" s="40" t="s">
        <v>659</v>
      </c>
      <c r="Y125" s="194" t="s">
        <v>470</v>
      </c>
    </row>
    <row r="126" spans="1:26" ht="102" customHeight="1">
      <c r="A126" s="184">
        <v>4</v>
      </c>
      <c r="B126" s="40" t="s">
        <v>907</v>
      </c>
      <c r="C126" s="39" t="s">
        <v>254</v>
      </c>
      <c r="D126" s="40" t="s">
        <v>744</v>
      </c>
      <c r="E126" s="39" t="s">
        <v>188</v>
      </c>
      <c r="F126" s="194" t="s">
        <v>1398</v>
      </c>
      <c r="G126" s="32" t="s">
        <v>1396</v>
      </c>
      <c r="H126" s="191" t="s">
        <v>502</v>
      </c>
      <c r="I126" s="40" t="s">
        <v>1220</v>
      </c>
      <c r="J126" s="184">
        <v>0</v>
      </c>
      <c r="K126" s="184">
        <v>0</v>
      </c>
      <c r="L126" s="206">
        <v>25</v>
      </c>
      <c r="M126" s="206">
        <v>25</v>
      </c>
      <c r="N126" s="184">
        <v>0</v>
      </c>
      <c r="O126" s="184">
        <v>0</v>
      </c>
      <c r="P126" s="184">
        <v>50</v>
      </c>
      <c r="Q126" s="199" t="s">
        <v>436</v>
      </c>
      <c r="R126" s="39" t="s">
        <v>1650</v>
      </c>
      <c r="S126" s="184" t="s">
        <v>46</v>
      </c>
      <c r="T126" s="39" t="s">
        <v>1046</v>
      </c>
      <c r="U126" s="33"/>
      <c r="V126" s="33" t="s">
        <v>258</v>
      </c>
      <c r="W126" s="39" t="s">
        <v>162</v>
      </c>
      <c r="X126" s="40" t="s">
        <v>368</v>
      </c>
      <c r="Y126" s="194" t="s">
        <v>470</v>
      </c>
    </row>
    <row r="127" spans="1:26" ht="99" customHeight="1">
      <c r="A127" s="184">
        <v>5</v>
      </c>
      <c r="B127" s="40" t="s">
        <v>908</v>
      </c>
      <c r="C127" s="39" t="s">
        <v>128</v>
      </c>
      <c r="D127" s="40" t="s">
        <v>369</v>
      </c>
      <c r="E127" s="39" t="s">
        <v>188</v>
      </c>
      <c r="F127" s="194" t="s">
        <v>264</v>
      </c>
      <c r="G127" s="32" t="s">
        <v>1396</v>
      </c>
      <c r="H127" s="191" t="s">
        <v>1224</v>
      </c>
      <c r="I127" s="40" t="s">
        <v>753</v>
      </c>
      <c r="J127" s="184">
        <v>0</v>
      </c>
      <c r="K127" s="184">
        <v>0</v>
      </c>
      <c r="L127" s="206">
        <v>40</v>
      </c>
      <c r="M127" s="206">
        <v>35</v>
      </c>
      <c r="N127" s="184">
        <v>0</v>
      </c>
      <c r="O127" s="184">
        <v>0</v>
      </c>
      <c r="P127" s="184">
        <v>75</v>
      </c>
      <c r="Q127" s="199" t="s">
        <v>371</v>
      </c>
      <c r="R127" s="39" t="s">
        <v>1650</v>
      </c>
      <c r="S127" s="184" t="s">
        <v>46</v>
      </c>
      <c r="T127" s="40" t="s">
        <v>1048</v>
      </c>
      <c r="U127" s="40" t="s">
        <v>259</v>
      </c>
      <c r="V127" s="40" t="s">
        <v>743</v>
      </c>
      <c r="W127" s="39" t="s">
        <v>38</v>
      </c>
      <c r="X127" s="39" t="s">
        <v>265</v>
      </c>
      <c r="Y127" s="194" t="s">
        <v>470</v>
      </c>
    </row>
    <row r="128" spans="1:26" ht="100.5" customHeight="1">
      <c r="A128" s="184">
        <v>6</v>
      </c>
      <c r="B128" s="40" t="s">
        <v>909</v>
      </c>
      <c r="C128" s="39" t="s">
        <v>255</v>
      </c>
      <c r="D128" s="40" t="s">
        <v>740</v>
      </c>
      <c r="E128" s="39" t="s">
        <v>188</v>
      </c>
      <c r="F128" s="194" t="s">
        <v>1399</v>
      </c>
      <c r="G128" s="32" t="s">
        <v>1396</v>
      </c>
      <c r="H128" s="191" t="s">
        <v>1217</v>
      </c>
      <c r="I128" s="40" t="s">
        <v>1227</v>
      </c>
      <c r="J128" s="184">
        <v>0</v>
      </c>
      <c r="K128" s="184">
        <v>0</v>
      </c>
      <c r="L128" s="206">
        <v>45</v>
      </c>
      <c r="M128" s="206">
        <v>45</v>
      </c>
      <c r="N128" s="184">
        <v>0</v>
      </c>
      <c r="O128" s="184">
        <v>0</v>
      </c>
      <c r="P128" s="184">
        <v>90</v>
      </c>
      <c r="Q128" s="199" t="s">
        <v>370</v>
      </c>
      <c r="R128" s="39" t="s">
        <v>1650</v>
      </c>
      <c r="S128" s="184" t="s">
        <v>46</v>
      </c>
      <c r="T128" s="40" t="s">
        <v>1049</v>
      </c>
      <c r="U128" s="34" t="s">
        <v>260</v>
      </c>
      <c r="V128" s="33" t="s">
        <v>261</v>
      </c>
      <c r="W128" s="39" t="s">
        <v>741</v>
      </c>
      <c r="X128" s="39" t="s">
        <v>742</v>
      </c>
      <c r="Y128" s="194" t="s">
        <v>470</v>
      </c>
    </row>
    <row r="129" spans="1:25" ht="88.5" customHeight="1">
      <c r="A129" s="184">
        <v>7</v>
      </c>
      <c r="B129" s="40" t="s">
        <v>1400</v>
      </c>
      <c r="C129" s="39" t="s">
        <v>90</v>
      </c>
      <c r="D129" s="40" t="s">
        <v>730</v>
      </c>
      <c r="E129" s="39" t="s">
        <v>188</v>
      </c>
      <c r="F129" s="194" t="s">
        <v>556</v>
      </c>
      <c r="G129" s="32" t="s">
        <v>1396</v>
      </c>
      <c r="H129" s="191" t="s">
        <v>1217</v>
      </c>
      <c r="I129" s="40" t="s">
        <v>1218</v>
      </c>
      <c r="J129" s="206">
        <v>0</v>
      </c>
      <c r="K129" s="206">
        <v>0</v>
      </c>
      <c r="L129" s="206">
        <v>45</v>
      </c>
      <c r="M129" s="206">
        <v>40</v>
      </c>
      <c r="N129" s="206">
        <v>0</v>
      </c>
      <c r="O129" s="206">
        <v>0</v>
      </c>
      <c r="P129" s="184">
        <v>85</v>
      </c>
      <c r="Q129" s="199" t="s">
        <v>435</v>
      </c>
      <c r="R129" s="39" t="s">
        <v>1650</v>
      </c>
      <c r="S129" s="206" t="s">
        <v>46</v>
      </c>
      <c r="T129" s="40" t="s">
        <v>1050</v>
      </c>
      <c r="U129" s="40" t="s">
        <v>46</v>
      </c>
      <c r="V129" s="40" t="s">
        <v>372</v>
      </c>
      <c r="W129" s="39" t="s">
        <v>132</v>
      </c>
      <c r="X129" s="39" t="s">
        <v>266</v>
      </c>
      <c r="Y129" s="194" t="s">
        <v>470</v>
      </c>
    </row>
    <row r="130" spans="1:25" ht="88.5" customHeight="1">
      <c r="A130" s="184">
        <v>8</v>
      </c>
      <c r="B130" s="40" t="s">
        <v>1401</v>
      </c>
      <c r="C130" s="39" t="s">
        <v>101</v>
      </c>
      <c r="D130" s="40" t="s">
        <v>732</v>
      </c>
      <c r="E130" s="39" t="s">
        <v>188</v>
      </c>
      <c r="F130" s="194" t="s">
        <v>736</v>
      </c>
      <c r="G130" s="32" t="s">
        <v>1396</v>
      </c>
      <c r="H130" s="191" t="s">
        <v>100</v>
      </c>
      <c r="I130" s="40" t="s">
        <v>1241</v>
      </c>
      <c r="J130" s="206" t="s">
        <v>1402</v>
      </c>
      <c r="K130" s="206">
        <v>0</v>
      </c>
      <c r="L130" s="206">
        <v>0</v>
      </c>
      <c r="M130" s="206">
        <v>50</v>
      </c>
      <c r="N130" s="206">
        <v>50</v>
      </c>
      <c r="O130" s="206">
        <v>0</v>
      </c>
      <c r="P130" s="184">
        <v>100</v>
      </c>
      <c r="Q130" s="199" t="s">
        <v>435</v>
      </c>
      <c r="R130" s="39" t="s">
        <v>1650</v>
      </c>
      <c r="S130" s="206" t="s">
        <v>46</v>
      </c>
      <c r="T130" s="40" t="s">
        <v>1051</v>
      </c>
      <c r="U130" s="40" t="s">
        <v>733</v>
      </c>
      <c r="V130" s="40" t="s">
        <v>734</v>
      </c>
      <c r="W130" s="39" t="s">
        <v>1201</v>
      </c>
      <c r="X130" s="39" t="s">
        <v>735</v>
      </c>
      <c r="Y130" s="194" t="s">
        <v>470</v>
      </c>
    </row>
    <row r="131" spans="1:25" ht="87" customHeight="1">
      <c r="A131" s="184">
        <v>9</v>
      </c>
      <c r="B131" s="40" t="s">
        <v>1403</v>
      </c>
      <c r="C131" s="39" t="s">
        <v>1404</v>
      </c>
      <c r="D131" s="40" t="s">
        <v>1405</v>
      </c>
      <c r="E131" s="39" t="s">
        <v>188</v>
      </c>
      <c r="F131" s="194" t="s">
        <v>1406</v>
      </c>
      <c r="G131" s="197" t="s">
        <v>1396</v>
      </c>
      <c r="H131" s="191" t="s">
        <v>1217</v>
      </c>
      <c r="I131" s="40" t="s">
        <v>1218</v>
      </c>
      <c r="J131" s="40">
        <v>0</v>
      </c>
      <c r="K131" s="206">
        <v>0</v>
      </c>
      <c r="L131" s="206">
        <v>45</v>
      </c>
      <c r="M131" s="206">
        <v>45</v>
      </c>
      <c r="N131" s="206">
        <v>0</v>
      </c>
      <c r="O131" s="206">
        <v>0</v>
      </c>
      <c r="P131" s="184">
        <v>90</v>
      </c>
      <c r="Q131" s="199" t="s">
        <v>1407</v>
      </c>
      <c r="R131" s="39" t="s">
        <v>1650</v>
      </c>
      <c r="S131" s="206" t="s">
        <v>46</v>
      </c>
      <c r="T131" s="40" t="s">
        <v>1051</v>
      </c>
      <c r="U131" s="40" t="s">
        <v>46</v>
      </c>
      <c r="V131" s="40" t="s">
        <v>1408</v>
      </c>
      <c r="W131" s="39" t="s">
        <v>132</v>
      </c>
      <c r="X131" s="39" t="s">
        <v>1409</v>
      </c>
      <c r="Y131" s="194" t="s">
        <v>470</v>
      </c>
    </row>
    <row r="132" spans="1:25" ht="17.25" customHeight="1">
      <c r="A132" s="184"/>
      <c r="B132" s="188" t="s">
        <v>68</v>
      </c>
      <c r="C132" s="246">
        <v>9</v>
      </c>
      <c r="D132" s="246"/>
      <c r="E132" s="246"/>
      <c r="F132" s="246">
        <v>9</v>
      </c>
      <c r="G132" s="246"/>
      <c r="H132" s="246">
        <v>8</v>
      </c>
      <c r="I132" s="246">
        <v>9</v>
      </c>
      <c r="J132" s="246">
        <v>1</v>
      </c>
      <c r="K132" s="246">
        <v>0</v>
      </c>
      <c r="L132" s="246">
        <f>SUM(L123:L131)</f>
        <v>325</v>
      </c>
      <c r="M132" s="246">
        <f>SUM(M123:M131)</f>
        <v>355</v>
      </c>
      <c r="N132" s="246">
        <f>SUM(N123:N131)</f>
        <v>50</v>
      </c>
      <c r="O132" s="246">
        <v>0</v>
      </c>
      <c r="P132" s="246">
        <f>SUM(P123:P131)</f>
        <v>730</v>
      </c>
      <c r="Q132" s="246"/>
      <c r="R132" s="247"/>
      <c r="S132" s="246"/>
      <c r="T132" s="246"/>
      <c r="U132" s="246"/>
      <c r="V132" s="246"/>
      <c r="W132" s="246"/>
      <c r="X132" s="246">
        <v>51</v>
      </c>
      <c r="Y132" s="87"/>
    </row>
    <row r="133" spans="1:25">
      <c r="A133" s="339" t="s">
        <v>186</v>
      </c>
      <c r="B133" s="340"/>
      <c r="C133" s="340"/>
      <c r="D133" s="340"/>
      <c r="E133" s="340"/>
      <c r="F133" s="340"/>
      <c r="G133" s="340"/>
      <c r="H133" s="340"/>
      <c r="I133" s="340"/>
      <c r="J133" s="340"/>
      <c r="K133" s="340"/>
      <c r="L133" s="340"/>
      <c r="M133" s="340"/>
      <c r="N133" s="340"/>
      <c r="O133" s="340"/>
      <c r="P133" s="340"/>
      <c r="Q133" s="340"/>
      <c r="R133" s="340"/>
      <c r="S133" s="340"/>
      <c r="T133" s="340"/>
      <c r="U133" s="340"/>
      <c r="V133" s="340"/>
      <c r="W133" s="340"/>
      <c r="X133" s="340"/>
      <c r="Y133" s="341"/>
    </row>
    <row r="134" spans="1:25" s="187" customFormat="1" ht="88.5" customHeight="1">
      <c r="A134" s="184">
        <v>1</v>
      </c>
      <c r="B134" s="39" t="s">
        <v>1586</v>
      </c>
      <c r="C134" s="39" t="s">
        <v>1587</v>
      </c>
      <c r="D134" s="40" t="s">
        <v>458</v>
      </c>
      <c r="E134" s="194" t="s">
        <v>188</v>
      </c>
      <c r="F134" s="194" t="s">
        <v>1588</v>
      </c>
      <c r="G134" s="32" t="s">
        <v>953</v>
      </c>
      <c r="H134" s="191" t="s">
        <v>830</v>
      </c>
      <c r="I134" s="40" t="s">
        <v>460</v>
      </c>
      <c r="J134" s="248">
        <v>0</v>
      </c>
      <c r="K134" s="248">
        <v>0</v>
      </c>
      <c r="L134" s="248">
        <v>15</v>
      </c>
      <c r="M134" s="248">
        <v>15</v>
      </c>
      <c r="N134" s="248">
        <v>0</v>
      </c>
      <c r="O134" s="248">
        <v>0</v>
      </c>
      <c r="P134" s="248">
        <v>30</v>
      </c>
      <c r="Q134" s="39" t="s">
        <v>1589</v>
      </c>
      <c r="R134" s="219" t="s">
        <v>59</v>
      </c>
      <c r="S134" s="248" t="s">
        <v>1590</v>
      </c>
      <c r="T134" s="39" t="s">
        <v>1591</v>
      </c>
      <c r="U134" s="194" t="s">
        <v>60</v>
      </c>
      <c r="V134" s="194" t="s">
        <v>1592</v>
      </c>
      <c r="W134" s="249" t="s">
        <v>1593</v>
      </c>
      <c r="X134" s="39" t="s">
        <v>1594</v>
      </c>
      <c r="Y134" s="194" t="s">
        <v>470</v>
      </c>
    </row>
    <row r="135" spans="1:25" s="187" customFormat="1" ht="88.5" customHeight="1">
      <c r="A135" s="184">
        <v>2</v>
      </c>
      <c r="B135" s="39" t="s">
        <v>1410</v>
      </c>
      <c r="C135" s="39" t="s">
        <v>80</v>
      </c>
      <c r="D135" s="40" t="s">
        <v>1031</v>
      </c>
      <c r="E135" s="194" t="s">
        <v>188</v>
      </c>
      <c r="F135" s="194" t="s">
        <v>1032</v>
      </c>
      <c r="G135" s="32" t="s">
        <v>1411</v>
      </c>
      <c r="H135" s="191" t="s">
        <v>1237</v>
      </c>
      <c r="I135" s="40" t="s">
        <v>1211</v>
      </c>
      <c r="J135" s="248">
        <v>0</v>
      </c>
      <c r="K135" s="248">
        <v>0</v>
      </c>
      <c r="L135" s="248">
        <v>75</v>
      </c>
      <c r="M135" s="248">
        <v>75</v>
      </c>
      <c r="N135" s="248">
        <v>0</v>
      </c>
      <c r="O135" s="248">
        <v>0</v>
      </c>
      <c r="P135" s="248">
        <v>150</v>
      </c>
      <c r="Q135" s="39" t="s">
        <v>1412</v>
      </c>
      <c r="R135" s="219" t="s">
        <v>1650</v>
      </c>
      <c r="S135" s="248" t="s">
        <v>46</v>
      </c>
      <c r="T135" s="39" t="s">
        <v>1413</v>
      </c>
      <c r="U135" s="194" t="s">
        <v>1414</v>
      </c>
      <c r="V135" s="194" t="s">
        <v>1033</v>
      </c>
      <c r="W135" s="249" t="s">
        <v>72</v>
      </c>
      <c r="X135" s="39" t="s">
        <v>1680</v>
      </c>
      <c r="Y135" s="194" t="s">
        <v>470</v>
      </c>
    </row>
    <row r="136" spans="1:25" ht="99.75" customHeight="1">
      <c r="A136" s="184">
        <v>3</v>
      </c>
      <c r="B136" s="190" t="s">
        <v>1415</v>
      </c>
      <c r="C136" s="39" t="s">
        <v>74</v>
      </c>
      <c r="D136" s="39" t="s">
        <v>282</v>
      </c>
      <c r="E136" s="190" t="s">
        <v>188</v>
      </c>
      <c r="F136" s="194" t="s">
        <v>284</v>
      </c>
      <c r="G136" s="32" t="s">
        <v>1411</v>
      </c>
      <c r="H136" s="191" t="s">
        <v>1237</v>
      </c>
      <c r="I136" s="40" t="s">
        <v>1211</v>
      </c>
      <c r="J136" s="39">
        <v>0</v>
      </c>
      <c r="K136" s="39">
        <v>0</v>
      </c>
      <c r="L136" s="39">
        <v>50</v>
      </c>
      <c r="M136" s="39">
        <v>50</v>
      </c>
      <c r="N136" s="39">
        <v>0</v>
      </c>
      <c r="O136" s="39">
        <v>0</v>
      </c>
      <c r="P136" s="39">
        <v>100</v>
      </c>
      <c r="Q136" s="196" t="s">
        <v>803</v>
      </c>
      <c r="R136" s="39" t="s">
        <v>1650</v>
      </c>
      <c r="S136" s="194" t="s">
        <v>46</v>
      </c>
      <c r="T136" s="39" t="s">
        <v>1416</v>
      </c>
      <c r="U136" s="194" t="s">
        <v>1417</v>
      </c>
      <c r="V136" s="194" t="s">
        <v>77</v>
      </c>
      <c r="W136" s="194" t="s">
        <v>1418</v>
      </c>
      <c r="X136" s="194" t="s">
        <v>1681</v>
      </c>
      <c r="Y136" s="194" t="s">
        <v>470</v>
      </c>
    </row>
    <row r="137" spans="1:25" ht="88.5" customHeight="1">
      <c r="A137" s="184">
        <v>4</v>
      </c>
      <c r="B137" s="190" t="s">
        <v>1106</v>
      </c>
      <c r="C137" s="39" t="s">
        <v>90</v>
      </c>
      <c r="D137" s="39" t="s">
        <v>802</v>
      </c>
      <c r="E137" s="190" t="s">
        <v>238</v>
      </c>
      <c r="F137" s="194" t="s">
        <v>1647</v>
      </c>
      <c r="G137" s="32" t="s">
        <v>1419</v>
      </c>
      <c r="H137" s="191" t="s">
        <v>1237</v>
      </c>
      <c r="I137" s="40" t="s">
        <v>1211</v>
      </c>
      <c r="J137" s="39">
        <v>0</v>
      </c>
      <c r="K137" s="39">
        <v>0</v>
      </c>
      <c r="L137" s="39">
        <v>50</v>
      </c>
      <c r="M137" s="39">
        <v>50</v>
      </c>
      <c r="N137" s="39">
        <v>0</v>
      </c>
      <c r="O137" s="39">
        <v>0</v>
      </c>
      <c r="P137" s="39">
        <v>100</v>
      </c>
      <c r="Q137" s="196" t="s">
        <v>804</v>
      </c>
      <c r="R137" s="39" t="s">
        <v>1650</v>
      </c>
      <c r="S137" s="194" t="s">
        <v>50</v>
      </c>
      <c r="T137" s="39" t="s">
        <v>1420</v>
      </c>
      <c r="U137" s="194" t="s">
        <v>38</v>
      </c>
      <c r="V137" s="194" t="s">
        <v>832</v>
      </c>
      <c r="W137" s="194" t="s">
        <v>38</v>
      </c>
      <c r="X137" s="194" t="s">
        <v>1682</v>
      </c>
      <c r="Y137" s="194" t="s">
        <v>541</v>
      </c>
    </row>
    <row r="138" spans="1:25" ht="19.5" customHeight="1">
      <c r="A138" s="35"/>
      <c r="B138" s="86" t="s">
        <v>68</v>
      </c>
      <c r="C138" s="86">
        <v>4</v>
      </c>
      <c r="D138" s="86"/>
      <c r="E138" s="86"/>
      <c r="F138" s="86">
        <v>4</v>
      </c>
      <c r="G138" s="86"/>
      <c r="H138" s="86">
        <v>4</v>
      </c>
      <c r="I138" s="86">
        <v>4</v>
      </c>
      <c r="J138" s="86">
        <v>0</v>
      </c>
      <c r="K138" s="86">
        <v>0</v>
      </c>
      <c r="L138" s="86">
        <f>SUM(L134:L137)</f>
        <v>190</v>
      </c>
      <c r="M138" s="86">
        <f>SUM(M134:M137)</f>
        <v>190</v>
      </c>
      <c r="N138" s="86">
        <v>0</v>
      </c>
      <c r="O138" s="86">
        <v>0</v>
      </c>
      <c r="P138" s="188">
        <f>SUM(P134:P137)</f>
        <v>380</v>
      </c>
      <c r="Q138" s="86"/>
      <c r="R138" s="84"/>
      <c r="S138" s="86"/>
      <c r="T138" s="86"/>
      <c r="U138" s="86"/>
      <c r="V138" s="86"/>
      <c r="W138" s="86"/>
      <c r="X138" s="86">
        <v>26</v>
      </c>
      <c r="Y138" s="87"/>
    </row>
    <row r="139" spans="1:25">
      <c r="A139" s="336" t="s">
        <v>187</v>
      </c>
      <c r="B139" s="337"/>
      <c r="C139" s="337"/>
      <c r="D139" s="337"/>
      <c r="E139" s="337"/>
      <c r="F139" s="337"/>
      <c r="G139" s="337"/>
      <c r="H139" s="337"/>
      <c r="I139" s="337"/>
      <c r="J139" s="337"/>
      <c r="K139" s="337"/>
      <c r="L139" s="337"/>
      <c r="M139" s="337"/>
      <c r="N139" s="337"/>
      <c r="O139" s="337"/>
      <c r="P139" s="337"/>
      <c r="Q139" s="337"/>
      <c r="R139" s="337"/>
      <c r="S139" s="337"/>
      <c r="T139" s="337"/>
      <c r="U139" s="337"/>
      <c r="V139" s="337"/>
      <c r="W139" s="337"/>
      <c r="X139" s="337"/>
      <c r="Y139" s="338"/>
    </row>
    <row r="140" spans="1:25" ht="93.75" customHeight="1">
      <c r="A140" s="184">
        <v>1</v>
      </c>
      <c r="B140" s="39" t="s">
        <v>1629</v>
      </c>
      <c r="C140" s="39" t="s">
        <v>1630</v>
      </c>
      <c r="D140" s="39" t="s">
        <v>59</v>
      </c>
      <c r="E140" s="190" t="s">
        <v>233</v>
      </c>
      <c r="F140" s="39" t="s">
        <v>1631</v>
      </c>
      <c r="G140" s="32" t="s">
        <v>1649</v>
      </c>
      <c r="H140" s="210" t="s">
        <v>430</v>
      </c>
      <c r="I140" s="40" t="s">
        <v>460</v>
      </c>
      <c r="J140" s="39">
        <v>0</v>
      </c>
      <c r="K140" s="39">
        <v>0</v>
      </c>
      <c r="L140" s="39">
        <v>20</v>
      </c>
      <c r="M140" s="39">
        <v>20</v>
      </c>
      <c r="N140" s="39">
        <v>0</v>
      </c>
      <c r="O140" s="39">
        <v>0</v>
      </c>
      <c r="P140" s="39">
        <v>40</v>
      </c>
      <c r="Q140" s="40" t="s">
        <v>1632</v>
      </c>
      <c r="R140" s="39" t="s">
        <v>59</v>
      </c>
      <c r="S140" s="39" t="s">
        <v>57</v>
      </c>
      <c r="T140" s="39" t="s">
        <v>1633</v>
      </c>
      <c r="U140" s="39" t="s">
        <v>132</v>
      </c>
      <c r="V140" s="39" t="s">
        <v>1634</v>
      </c>
      <c r="W140" s="39" t="s">
        <v>38</v>
      </c>
      <c r="X140" s="39" t="s">
        <v>1635</v>
      </c>
      <c r="Y140" s="39" t="s">
        <v>540</v>
      </c>
    </row>
    <row r="141" spans="1:25" s="187" customFormat="1" ht="112.5" customHeight="1">
      <c r="A141" s="184">
        <v>2</v>
      </c>
      <c r="B141" s="39" t="s">
        <v>789</v>
      </c>
      <c r="C141" s="39" t="s">
        <v>189</v>
      </c>
      <c r="D141" s="39" t="s">
        <v>190</v>
      </c>
      <c r="E141" s="190" t="s">
        <v>188</v>
      </c>
      <c r="F141" s="39" t="s">
        <v>1421</v>
      </c>
      <c r="G141" s="32" t="s">
        <v>1248</v>
      </c>
      <c r="H141" s="210" t="s">
        <v>474</v>
      </c>
      <c r="I141" s="40" t="s">
        <v>661</v>
      </c>
      <c r="J141" s="39">
        <v>0</v>
      </c>
      <c r="K141" s="39">
        <v>0</v>
      </c>
      <c r="L141" s="39">
        <v>40</v>
      </c>
      <c r="M141" s="39">
        <v>45</v>
      </c>
      <c r="N141" s="39">
        <v>0</v>
      </c>
      <c r="O141" s="39">
        <v>0</v>
      </c>
      <c r="P141" s="39">
        <v>85</v>
      </c>
      <c r="Q141" s="40" t="s">
        <v>662</v>
      </c>
      <c r="R141" s="39" t="s">
        <v>1650</v>
      </c>
      <c r="S141" s="39" t="s">
        <v>36</v>
      </c>
      <c r="T141" s="39" t="s">
        <v>790</v>
      </c>
      <c r="U141" s="39" t="s">
        <v>1134</v>
      </c>
      <c r="V141" s="39" t="s">
        <v>191</v>
      </c>
      <c r="W141" s="39" t="s">
        <v>38</v>
      </c>
      <c r="X141" s="39" t="s">
        <v>1074</v>
      </c>
      <c r="Y141" s="39" t="s">
        <v>540</v>
      </c>
    </row>
    <row r="142" spans="1:25" ht="87.75" customHeight="1">
      <c r="A142" s="184">
        <v>3</v>
      </c>
      <c r="B142" s="190" t="s">
        <v>910</v>
      </c>
      <c r="C142" s="39" t="s">
        <v>192</v>
      </c>
      <c r="D142" s="39" t="s">
        <v>193</v>
      </c>
      <c r="E142" s="190" t="s">
        <v>188</v>
      </c>
      <c r="F142" s="39" t="s">
        <v>1422</v>
      </c>
      <c r="G142" s="32" t="s">
        <v>1248</v>
      </c>
      <c r="H142" s="210" t="s">
        <v>474</v>
      </c>
      <c r="I142" s="40" t="s">
        <v>661</v>
      </c>
      <c r="J142" s="195">
        <v>0</v>
      </c>
      <c r="K142" s="39">
        <v>0</v>
      </c>
      <c r="L142" s="39">
        <v>30</v>
      </c>
      <c r="M142" s="39">
        <v>30</v>
      </c>
      <c r="N142" s="39">
        <v>0</v>
      </c>
      <c r="O142" s="39">
        <v>0</v>
      </c>
      <c r="P142" s="39">
        <v>60</v>
      </c>
      <c r="Q142" s="196" t="s">
        <v>663</v>
      </c>
      <c r="R142" s="39" t="s">
        <v>1650</v>
      </c>
      <c r="S142" s="39" t="s">
        <v>36</v>
      </c>
      <c r="T142" s="39" t="s">
        <v>791</v>
      </c>
      <c r="U142" s="39" t="s">
        <v>1133</v>
      </c>
      <c r="V142" s="39" t="s">
        <v>756</v>
      </c>
      <c r="W142" s="39" t="s">
        <v>38</v>
      </c>
      <c r="X142" s="39" t="s">
        <v>1075</v>
      </c>
      <c r="Y142" s="39" t="s">
        <v>540</v>
      </c>
    </row>
    <row r="143" spans="1:25" ht="100.5" customHeight="1">
      <c r="A143" s="184">
        <v>4</v>
      </c>
      <c r="B143" s="190" t="s">
        <v>911</v>
      </c>
      <c r="C143" s="39" t="s">
        <v>194</v>
      </c>
      <c r="D143" s="39" t="s">
        <v>195</v>
      </c>
      <c r="E143" s="190" t="s">
        <v>188</v>
      </c>
      <c r="F143" s="39" t="s">
        <v>1076</v>
      </c>
      <c r="G143" s="32" t="s">
        <v>1248</v>
      </c>
      <c r="H143" s="210" t="s">
        <v>1225</v>
      </c>
      <c r="I143" s="40" t="s">
        <v>661</v>
      </c>
      <c r="J143" s="39">
        <v>0</v>
      </c>
      <c r="K143" s="39">
        <v>0</v>
      </c>
      <c r="L143" s="39">
        <v>25</v>
      </c>
      <c r="M143" s="39">
        <v>20</v>
      </c>
      <c r="N143" s="39">
        <v>0</v>
      </c>
      <c r="O143" s="39">
        <v>0</v>
      </c>
      <c r="P143" s="39">
        <v>45</v>
      </c>
      <c r="Q143" s="39" t="s">
        <v>664</v>
      </c>
      <c r="R143" s="39" t="s">
        <v>1650</v>
      </c>
      <c r="S143" s="39" t="s">
        <v>36</v>
      </c>
      <c r="T143" s="39" t="s">
        <v>792</v>
      </c>
      <c r="U143" s="39" t="s">
        <v>1077</v>
      </c>
      <c r="V143" s="39" t="s">
        <v>757</v>
      </c>
      <c r="W143" s="39" t="s">
        <v>38</v>
      </c>
      <c r="X143" s="39" t="s">
        <v>1078</v>
      </c>
      <c r="Y143" s="39" t="s">
        <v>540</v>
      </c>
    </row>
    <row r="144" spans="1:25" ht="80.25" customHeight="1">
      <c r="A144" s="184">
        <v>5</v>
      </c>
      <c r="B144" s="39" t="s">
        <v>912</v>
      </c>
      <c r="C144" s="39" t="s">
        <v>196</v>
      </c>
      <c r="D144" s="39" t="s">
        <v>197</v>
      </c>
      <c r="E144" s="190" t="s">
        <v>188</v>
      </c>
      <c r="F144" s="190" t="s">
        <v>465</v>
      </c>
      <c r="G144" s="32" t="s">
        <v>1248</v>
      </c>
      <c r="H144" s="210" t="s">
        <v>474</v>
      </c>
      <c r="I144" s="40" t="s">
        <v>1212</v>
      </c>
      <c r="J144" s="39">
        <v>0</v>
      </c>
      <c r="K144" s="39">
        <v>0</v>
      </c>
      <c r="L144" s="39">
        <v>25</v>
      </c>
      <c r="M144" s="39">
        <v>25</v>
      </c>
      <c r="N144" s="39">
        <v>0</v>
      </c>
      <c r="O144" s="39">
        <v>0</v>
      </c>
      <c r="P144" s="39">
        <v>50</v>
      </c>
      <c r="Q144" s="39" t="s">
        <v>665</v>
      </c>
      <c r="R144" s="39" t="s">
        <v>1650</v>
      </c>
      <c r="S144" s="39" t="s">
        <v>36</v>
      </c>
      <c r="T144" s="39" t="s">
        <v>793</v>
      </c>
      <c r="U144" s="39" t="s">
        <v>1079</v>
      </c>
      <c r="V144" s="39" t="s">
        <v>198</v>
      </c>
      <c r="W144" s="39" t="s">
        <v>38</v>
      </c>
      <c r="X144" s="39" t="s">
        <v>1080</v>
      </c>
      <c r="Y144" s="39" t="s">
        <v>540</v>
      </c>
    </row>
    <row r="145" spans="1:25" ht="99" customHeight="1">
      <c r="A145" s="184">
        <v>6</v>
      </c>
      <c r="B145" s="190" t="s">
        <v>913</v>
      </c>
      <c r="C145" s="39" t="s">
        <v>759</v>
      </c>
      <c r="D145" s="39" t="s">
        <v>199</v>
      </c>
      <c r="E145" s="190" t="s">
        <v>188</v>
      </c>
      <c r="F145" s="39" t="s">
        <v>666</v>
      </c>
      <c r="G145" s="32" t="s">
        <v>1248</v>
      </c>
      <c r="H145" s="210" t="s">
        <v>474</v>
      </c>
      <c r="I145" s="40" t="s">
        <v>661</v>
      </c>
      <c r="J145" s="39">
        <v>0</v>
      </c>
      <c r="K145" s="39">
        <v>0</v>
      </c>
      <c r="L145" s="39">
        <v>30</v>
      </c>
      <c r="M145" s="39">
        <v>30</v>
      </c>
      <c r="N145" s="39">
        <v>0</v>
      </c>
      <c r="O145" s="39">
        <v>0</v>
      </c>
      <c r="P145" s="39">
        <v>60</v>
      </c>
      <c r="Q145" s="196" t="s">
        <v>667</v>
      </c>
      <c r="R145" s="39" t="s">
        <v>1650</v>
      </c>
      <c r="S145" s="39" t="s">
        <v>36</v>
      </c>
      <c r="T145" s="39" t="s">
        <v>794</v>
      </c>
      <c r="U145" s="39" t="s">
        <v>1081</v>
      </c>
      <c r="V145" s="39" t="s">
        <v>758</v>
      </c>
      <c r="W145" s="39" t="s">
        <v>38</v>
      </c>
      <c r="X145" s="39" t="s">
        <v>60</v>
      </c>
      <c r="Y145" s="39" t="s">
        <v>540</v>
      </c>
    </row>
    <row r="146" spans="1:25" ht="87.75" customHeight="1">
      <c r="A146" s="184">
        <v>7</v>
      </c>
      <c r="B146" s="39" t="s">
        <v>914</v>
      </c>
      <c r="C146" s="39" t="s">
        <v>200</v>
      </c>
      <c r="D146" s="39" t="s">
        <v>201</v>
      </c>
      <c r="E146" s="190" t="s">
        <v>188</v>
      </c>
      <c r="F146" s="39" t="s">
        <v>668</v>
      </c>
      <c r="G146" s="32" t="s">
        <v>1248</v>
      </c>
      <c r="H146" s="210" t="s">
        <v>474</v>
      </c>
      <c r="I146" s="40" t="s">
        <v>661</v>
      </c>
      <c r="J146" s="39">
        <v>0</v>
      </c>
      <c r="K146" s="39">
        <v>0</v>
      </c>
      <c r="L146" s="39">
        <v>20</v>
      </c>
      <c r="M146" s="39">
        <v>20</v>
      </c>
      <c r="N146" s="39">
        <v>0</v>
      </c>
      <c r="O146" s="39">
        <v>0</v>
      </c>
      <c r="P146" s="39">
        <v>40</v>
      </c>
      <c r="Q146" s="196" t="s">
        <v>669</v>
      </c>
      <c r="R146" s="39" t="s">
        <v>1650</v>
      </c>
      <c r="S146" s="39" t="s">
        <v>36</v>
      </c>
      <c r="T146" s="39" t="s">
        <v>795</v>
      </c>
      <c r="U146" s="39" t="s">
        <v>1077</v>
      </c>
      <c r="V146" s="39" t="s">
        <v>760</v>
      </c>
      <c r="W146" s="39" t="s">
        <v>38</v>
      </c>
      <c r="X146" s="39" t="s">
        <v>1082</v>
      </c>
      <c r="Y146" s="39" t="s">
        <v>540</v>
      </c>
    </row>
    <row r="147" spans="1:25" ht="97.5" customHeight="1">
      <c r="A147" s="184">
        <v>8</v>
      </c>
      <c r="B147" s="40" t="s">
        <v>202</v>
      </c>
      <c r="C147" s="40" t="s">
        <v>203</v>
      </c>
      <c r="D147" s="39" t="s">
        <v>204</v>
      </c>
      <c r="E147" s="190" t="s">
        <v>188</v>
      </c>
      <c r="F147" s="40" t="s">
        <v>288</v>
      </c>
      <c r="G147" s="32" t="s">
        <v>1248</v>
      </c>
      <c r="H147" s="191" t="s">
        <v>474</v>
      </c>
      <c r="I147" s="40" t="s">
        <v>661</v>
      </c>
      <c r="J147" s="39">
        <v>0</v>
      </c>
      <c r="K147" s="39">
        <v>0</v>
      </c>
      <c r="L147" s="39">
        <v>30</v>
      </c>
      <c r="M147" s="39">
        <v>30</v>
      </c>
      <c r="N147" s="39">
        <v>0</v>
      </c>
      <c r="O147" s="39">
        <v>0</v>
      </c>
      <c r="P147" s="39">
        <v>60</v>
      </c>
      <c r="Q147" s="196" t="s">
        <v>670</v>
      </c>
      <c r="R147" s="39" t="s">
        <v>1650</v>
      </c>
      <c r="S147" s="39" t="s">
        <v>36</v>
      </c>
      <c r="T147" s="39" t="s">
        <v>796</v>
      </c>
      <c r="U147" s="39" t="s">
        <v>1083</v>
      </c>
      <c r="V147" s="39" t="s">
        <v>1135</v>
      </c>
      <c r="W147" s="39" t="s">
        <v>38</v>
      </c>
      <c r="X147" s="39" t="s">
        <v>1084</v>
      </c>
      <c r="Y147" s="39" t="s">
        <v>540</v>
      </c>
    </row>
    <row r="148" spans="1:25" ht="103.5" customHeight="1">
      <c r="A148" s="184">
        <v>9</v>
      </c>
      <c r="B148" s="40" t="s">
        <v>1136</v>
      </c>
      <c r="C148" s="40" t="s">
        <v>205</v>
      </c>
      <c r="D148" s="39" t="s">
        <v>206</v>
      </c>
      <c r="E148" s="190" t="s">
        <v>188</v>
      </c>
      <c r="F148" s="40" t="s">
        <v>755</v>
      </c>
      <c r="G148" s="32" t="s">
        <v>1248</v>
      </c>
      <c r="H148" s="191" t="s">
        <v>474</v>
      </c>
      <c r="I148" s="40" t="s">
        <v>661</v>
      </c>
      <c r="J148" s="39">
        <v>0</v>
      </c>
      <c r="K148" s="39">
        <v>0</v>
      </c>
      <c r="L148" s="39">
        <v>25</v>
      </c>
      <c r="M148" s="39">
        <v>25</v>
      </c>
      <c r="N148" s="39">
        <v>0</v>
      </c>
      <c r="O148" s="39">
        <v>0</v>
      </c>
      <c r="P148" s="39">
        <v>50</v>
      </c>
      <c r="Q148" s="196" t="s">
        <v>671</v>
      </c>
      <c r="R148" s="39" t="s">
        <v>1650</v>
      </c>
      <c r="S148" s="39" t="s">
        <v>36</v>
      </c>
      <c r="T148" s="39" t="s">
        <v>797</v>
      </c>
      <c r="U148" s="39" t="s">
        <v>1085</v>
      </c>
      <c r="V148" s="39" t="s">
        <v>1137</v>
      </c>
      <c r="W148" s="39" t="s">
        <v>38</v>
      </c>
      <c r="X148" s="39" t="s">
        <v>60</v>
      </c>
      <c r="Y148" s="39" t="s">
        <v>540</v>
      </c>
    </row>
    <row r="149" spans="1:25" ht="100.5" customHeight="1">
      <c r="A149" s="184">
        <v>10</v>
      </c>
      <c r="B149" s="40" t="s">
        <v>836</v>
      </c>
      <c r="C149" s="40" t="s">
        <v>764</v>
      </c>
      <c r="D149" s="39" t="s">
        <v>763</v>
      </c>
      <c r="E149" s="190" t="s">
        <v>238</v>
      </c>
      <c r="F149" s="40" t="s">
        <v>1423</v>
      </c>
      <c r="G149" s="32" t="s">
        <v>1424</v>
      </c>
      <c r="H149" s="191" t="s">
        <v>1425</v>
      </c>
      <c r="I149" s="40" t="s">
        <v>661</v>
      </c>
      <c r="J149" s="39">
        <v>0</v>
      </c>
      <c r="K149" s="39">
        <v>0</v>
      </c>
      <c r="L149" s="39">
        <v>0</v>
      </c>
      <c r="M149" s="39">
        <v>30</v>
      </c>
      <c r="N149" s="39">
        <v>0</v>
      </c>
      <c r="O149" s="39">
        <v>0</v>
      </c>
      <c r="P149" s="39">
        <v>30</v>
      </c>
      <c r="Q149" s="196" t="s">
        <v>834</v>
      </c>
      <c r="R149" s="39" t="s">
        <v>1650</v>
      </c>
      <c r="S149" s="39" t="s">
        <v>36</v>
      </c>
      <c r="T149" s="39" t="s">
        <v>1086</v>
      </c>
      <c r="U149" s="39" t="s">
        <v>1087</v>
      </c>
      <c r="V149" s="39" t="s">
        <v>835</v>
      </c>
      <c r="W149" s="39" t="s">
        <v>38</v>
      </c>
      <c r="X149" s="39" t="s">
        <v>1088</v>
      </c>
      <c r="Y149" s="39" t="s">
        <v>540</v>
      </c>
    </row>
    <row r="150" spans="1:25" ht="100.5" customHeight="1">
      <c r="A150" s="184">
        <v>11</v>
      </c>
      <c r="B150" s="40" t="s">
        <v>761</v>
      </c>
      <c r="C150" s="40" t="s">
        <v>1202</v>
      </c>
      <c r="D150" s="39" t="s">
        <v>762</v>
      </c>
      <c r="E150" s="190" t="s">
        <v>188</v>
      </c>
      <c r="F150" s="40" t="s">
        <v>1426</v>
      </c>
      <c r="G150" s="32" t="s">
        <v>1424</v>
      </c>
      <c r="H150" s="191" t="s">
        <v>100</v>
      </c>
      <c r="I150" s="40" t="s">
        <v>661</v>
      </c>
      <c r="J150" s="39">
        <v>0</v>
      </c>
      <c r="K150" s="39">
        <v>0</v>
      </c>
      <c r="L150" s="39">
        <v>0</v>
      </c>
      <c r="M150" s="39">
        <v>92</v>
      </c>
      <c r="N150" s="39">
        <v>0</v>
      </c>
      <c r="O150" s="39">
        <v>0</v>
      </c>
      <c r="P150" s="39">
        <v>92</v>
      </c>
      <c r="Q150" s="196" t="s">
        <v>834</v>
      </c>
      <c r="R150" s="39" t="s">
        <v>1650</v>
      </c>
      <c r="S150" s="39" t="s">
        <v>36</v>
      </c>
      <c r="T150" s="39" t="s">
        <v>833</v>
      </c>
      <c r="U150" s="39" t="s">
        <v>1089</v>
      </c>
      <c r="V150" s="39" t="s">
        <v>1090</v>
      </c>
      <c r="W150" s="39" t="s">
        <v>38</v>
      </c>
      <c r="X150" s="39" t="s">
        <v>1091</v>
      </c>
      <c r="Y150" s="39" t="s">
        <v>540</v>
      </c>
    </row>
    <row r="151" spans="1:25" ht="100.5" customHeight="1">
      <c r="A151" s="184">
        <v>12</v>
      </c>
      <c r="B151" s="40" t="s">
        <v>1427</v>
      </c>
      <c r="C151" s="40" t="s">
        <v>1428</v>
      </c>
      <c r="D151" s="39" t="s">
        <v>1429</v>
      </c>
      <c r="E151" s="190" t="s">
        <v>188</v>
      </c>
      <c r="F151" s="40" t="s">
        <v>1430</v>
      </c>
      <c r="G151" s="32" t="s">
        <v>1431</v>
      </c>
      <c r="H151" s="191" t="s">
        <v>474</v>
      </c>
      <c r="I151" s="40" t="s">
        <v>661</v>
      </c>
      <c r="J151" s="39">
        <v>0</v>
      </c>
      <c r="K151" s="39">
        <v>0</v>
      </c>
      <c r="L151" s="39">
        <v>30</v>
      </c>
      <c r="M151" s="39">
        <v>35</v>
      </c>
      <c r="N151" s="39">
        <v>0</v>
      </c>
      <c r="O151" s="39">
        <v>0</v>
      </c>
      <c r="P151" s="39">
        <v>65</v>
      </c>
      <c r="Q151" s="196" t="s">
        <v>1432</v>
      </c>
      <c r="R151" s="39" t="s">
        <v>1650</v>
      </c>
      <c r="S151" s="39" t="s">
        <v>36</v>
      </c>
      <c r="T151" s="39" t="s">
        <v>1433</v>
      </c>
      <c r="U151" s="39" t="s">
        <v>1434</v>
      </c>
      <c r="V151" s="39" t="s">
        <v>1435</v>
      </c>
      <c r="W151" s="39" t="s">
        <v>72</v>
      </c>
      <c r="X151" s="39" t="s">
        <v>1436</v>
      </c>
      <c r="Y151" s="39" t="s">
        <v>540</v>
      </c>
    </row>
    <row r="152" spans="1:25">
      <c r="A152" s="35"/>
      <c r="B152" s="86" t="s">
        <v>68</v>
      </c>
      <c r="C152" s="86">
        <v>12</v>
      </c>
      <c r="D152" s="86"/>
      <c r="E152" s="86"/>
      <c r="F152" s="86">
        <v>12</v>
      </c>
      <c r="G152" s="86"/>
      <c r="H152" s="86">
        <v>10</v>
      </c>
      <c r="I152" s="86">
        <v>12</v>
      </c>
      <c r="J152" s="86">
        <v>0</v>
      </c>
      <c r="K152" s="86">
        <v>0</v>
      </c>
      <c r="L152" s="86">
        <f>SUM(L140:L151)</f>
        <v>275</v>
      </c>
      <c r="M152" s="86">
        <f>SUM(M140:M151)</f>
        <v>402</v>
      </c>
      <c r="N152" s="86">
        <v>0</v>
      </c>
      <c r="O152" s="86">
        <v>0</v>
      </c>
      <c r="P152" s="188">
        <f>SUM(P140:P151)</f>
        <v>677</v>
      </c>
      <c r="Q152" s="86"/>
      <c r="R152" s="84"/>
      <c r="S152" s="86"/>
      <c r="T152" s="86"/>
      <c r="U152" s="86"/>
      <c r="V152" s="86"/>
      <c r="W152" s="86"/>
      <c r="X152" s="86">
        <v>105</v>
      </c>
      <c r="Y152" s="87"/>
    </row>
    <row r="153" spans="1:25">
      <c r="A153" s="339" t="s">
        <v>207</v>
      </c>
      <c r="B153" s="340"/>
      <c r="C153" s="340"/>
      <c r="D153" s="340"/>
      <c r="E153" s="340"/>
      <c r="F153" s="340"/>
      <c r="G153" s="340"/>
      <c r="H153" s="340"/>
      <c r="I153" s="340"/>
      <c r="J153" s="340"/>
      <c r="K153" s="340"/>
      <c r="L153" s="340"/>
      <c r="M153" s="340"/>
      <c r="N153" s="340"/>
      <c r="O153" s="340"/>
      <c r="P153" s="340"/>
      <c r="Q153" s="340"/>
      <c r="R153" s="340"/>
      <c r="S153" s="340"/>
      <c r="T153" s="340"/>
      <c r="U153" s="340"/>
      <c r="V153" s="340"/>
      <c r="W153" s="340"/>
      <c r="X153" s="340"/>
      <c r="Y153" s="341"/>
    </row>
    <row r="154" spans="1:25" s="121" customFormat="1" ht="87" customHeight="1">
      <c r="A154" s="184" t="s">
        <v>58</v>
      </c>
      <c r="B154" s="39" t="s">
        <v>1440</v>
      </c>
      <c r="C154" s="39" t="s">
        <v>1441</v>
      </c>
      <c r="D154" s="40" t="s">
        <v>458</v>
      </c>
      <c r="E154" s="39" t="s">
        <v>233</v>
      </c>
      <c r="F154" s="39" t="s">
        <v>300</v>
      </c>
      <c r="G154" s="32" t="s">
        <v>1474</v>
      </c>
      <c r="H154" s="191" t="s">
        <v>430</v>
      </c>
      <c r="I154" s="40" t="s">
        <v>752</v>
      </c>
      <c r="J154" s="39">
        <v>0</v>
      </c>
      <c r="K154" s="39">
        <v>0</v>
      </c>
      <c r="L154" s="39">
        <v>35</v>
      </c>
      <c r="M154" s="39">
        <v>35</v>
      </c>
      <c r="N154" s="39">
        <v>0</v>
      </c>
      <c r="O154" s="39">
        <v>0</v>
      </c>
      <c r="P154" s="39">
        <v>70</v>
      </c>
      <c r="Q154" s="39" t="s">
        <v>1442</v>
      </c>
      <c r="R154" s="39" t="s">
        <v>59</v>
      </c>
      <c r="S154" s="39" t="s">
        <v>50</v>
      </c>
      <c r="T154" s="39" t="s">
        <v>177</v>
      </c>
      <c r="U154" s="39" t="s">
        <v>177</v>
      </c>
      <c r="V154" s="40" t="s">
        <v>1045</v>
      </c>
      <c r="W154" s="195" t="s">
        <v>1138</v>
      </c>
      <c r="X154" s="39" t="s">
        <v>1443</v>
      </c>
      <c r="Y154" s="39" t="s">
        <v>470</v>
      </c>
    </row>
    <row r="155" spans="1:25" ht="87.75" customHeight="1">
      <c r="A155" s="184">
        <v>2</v>
      </c>
      <c r="B155" s="190" t="s">
        <v>1444</v>
      </c>
      <c r="C155" s="39" t="s">
        <v>87</v>
      </c>
      <c r="D155" s="40" t="s">
        <v>1445</v>
      </c>
      <c r="E155" s="190" t="s">
        <v>188</v>
      </c>
      <c r="F155" s="194" t="s">
        <v>1446</v>
      </c>
      <c r="G155" s="32" t="s">
        <v>1244</v>
      </c>
      <c r="H155" s="191" t="s">
        <v>502</v>
      </c>
      <c r="I155" s="40" t="s">
        <v>460</v>
      </c>
      <c r="J155" s="184">
        <v>0</v>
      </c>
      <c r="K155" s="184">
        <v>0</v>
      </c>
      <c r="L155" s="39">
        <v>50</v>
      </c>
      <c r="M155" s="39">
        <v>50</v>
      </c>
      <c r="N155" s="184">
        <v>0</v>
      </c>
      <c r="O155" s="184">
        <v>0</v>
      </c>
      <c r="P155" s="39">
        <v>100</v>
      </c>
      <c r="Q155" s="39" t="s">
        <v>1447</v>
      </c>
      <c r="R155" s="39" t="s">
        <v>1650</v>
      </c>
      <c r="S155" s="250" t="s">
        <v>36</v>
      </c>
      <c r="T155" s="40" t="s">
        <v>1448</v>
      </c>
      <c r="U155" s="31" t="s">
        <v>1417</v>
      </c>
      <c r="V155" s="31" t="s">
        <v>77</v>
      </c>
      <c r="W155" s="31" t="s">
        <v>1449</v>
      </c>
      <c r="X155" s="40" t="s">
        <v>1450</v>
      </c>
      <c r="Y155" s="194" t="s">
        <v>132</v>
      </c>
    </row>
    <row r="156" spans="1:25" s="170" customFormat="1" ht="87.75" customHeight="1">
      <c r="A156" s="184">
        <v>3</v>
      </c>
      <c r="B156" s="190" t="s">
        <v>1171</v>
      </c>
      <c r="C156" s="39" t="s">
        <v>268</v>
      </c>
      <c r="D156" s="40" t="s">
        <v>425</v>
      </c>
      <c r="E156" s="190" t="s">
        <v>188</v>
      </c>
      <c r="F156" s="194" t="s">
        <v>1451</v>
      </c>
      <c r="G156" s="32" t="s">
        <v>1244</v>
      </c>
      <c r="H156" s="191" t="s">
        <v>502</v>
      </c>
      <c r="I156" s="40" t="s">
        <v>1452</v>
      </c>
      <c r="J156" s="184">
        <v>0</v>
      </c>
      <c r="K156" s="184">
        <v>0</v>
      </c>
      <c r="L156" s="39">
        <v>50</v>
      </c>
      <c r="M156" s="39">
        <v>50</v>
      </c>
      <c r="N156" s="184">
        <v>0</v>
      </c>
      <c r="O156" s="184">
        <v>0</v>
      </c>
      <c r="P156" s="39">
        <v>100</v>
      </c>
      <c r="Q156" s="39" t="s">
        <v>777</v>
      </c>
      <c r="R156" s="39" t="s">
        <v>1650</v>
      </c>
      <c r="S156" s="250" t="s">
        <v>36</v>
      </c>
      <c r="T156" s="40" t="s">
        <v>866</v>
      </c>
      <c r="U156" s="31" t="s">
        <v>1139</v>
      </c>
      <c r="V156" s="31" t="s">
        <v>778</v>
      </c>
      <c r="W156" s="31" t="s">
        <v>72</v>
      </c>
      <c r="X156" s="40" t="s">
        <v>426</v>
      </c>
      <c r="Y156" s="194" t="s">
        <v>470</v>
      </c>
    </row>
    <row r="157" spans="1:25" s="170" customFormat="1" ht="87.75" customHeight="1">
      <c r="A157" s="184">
        <v>4</v>
      </c>
      <c r="B157" s="190" t="s">
        <v>1453</v>
      </c>
      <c r="C157" s="39" t="s">
        <v>113</v>
      </c>
      <c r="D157" s="40" t="s">
        <v>1454</v>
      </c>
      <c r="E157" s="190" t="s">
        <v>188</v>
      </c>
      <c r="F157" s="194" t="s">
        <v>1455</v>
      </c>
      <c r="G157" s="32" t="s">
        <v>1456</v>
      </c>
      <c r="H157" s="191" t="s">
        <v>502</v>
      </c>
      <c r="I157" s="40">
        <v>0</v>
      </c>
      <c r="J157" s="184">
        <v>0</v>
      </c>
      <c r="K157" s="184">
        <v>0</v>
      </c>
      <c r="L157" s="39">
        <v>25</v>
      </c>
      <c r="M157" s="39">
        <v>0</v>
      </c>
      <c r="N157" s="184">
        <v>0</v>
      </c>
      <c r="O157" s="184">
        <v>0</v>
      </c>
      <c r="P157" s="39">
        <v>25</v>
      </c>
      <c r="Q157" s="39" t="s">
        <v>1447</v>
      </c>
      <c r="R157" s="39" t="s">
        <v>1650</v>
      </c>
      <c r="S157" s="250" t="s">
        <v>36</v>
      </c>
      <c r="T157" s="40" t="s">
        <v>1448</v>
      </c>
      <c r="U157" s="31" t="s">
        <v>1417</v>
      </c>
      <c r="V157" s="31" t="s">
        <v>1457</v>
      </c>
      <c r="W157" s="31" t="s">
        <v>1449</v>
      </c>
      <c r="X157" s="40" t="s">
        <v>1458</v>
      </c>
      <c r="Y157" s="194" t="s">
        <v>132</v>
      </c>
    </row>
    <row r="158" spans="1:25" ht="78.75" customHeight="1">
      <c r="A158" s="184">
        <v>5</v>
      </c>
      <c r="B158" s="190" t="s">
        <v>745</v>
      </c>
      <c r="C158" s="39" t="s">
        <v>747</v>
      </c>
      <c r="D158" s="40" t="s">
        <v>780</v>
      </c>
      <c r="E158" s="190" t="s">
        <v>238</v>
      </c>
      <c r="F158" s="194" t="s">
        <v>746</v>
      </c>
      <c r="G158" s="32" t="s">
        <v>1244</v>
      </c>
      <c r="H158" s="191" t="s">
        <v>502</v>
      </c>
      <c r="I158" s="40" t="s">
        <v>661</v>
      </c>
      <c r="J158" s="39" t="s">
        <v>781</v>
      </c>
      <c r="K158" s="184">
        <v>0</v>
      </c>
      <c r="L158" s="39">
        <v>82</v>
      </c>
      <c r="M158" s="39">
        <v>82</v>
      </c>
      <c r="N158" s="184">
        <v>25</v>
      </c>
      <c r="O158" s="184">
        <v>0</v>
      </c>
      <c r="P158" s="39">
        <v>189</v>
      </c>
      <c r="Q158" s="39" t="s">
        <v>779</v>
      </c>
      <c r="R158" s="39" t="s">
        <v>1650</v>
      </c>
      <c r="S158" s="250" t="s">
        <v>168</v>
      </c>
      <c r="T158" s="40" t="s">
        <v>549</v>
      </c>
      <c r="U158" s="31" t="s">
        <v>749</v>
      </c>
      <c r="V158" s="31" t="s">
        <v>748</v>
      </c>
      <c r="W158" s="31" t="s">
        <v>223</v>
      </c>
      <c r="X158" s="40" t="s">
        <v>750</v>
      </c>
      <c r="Y158" s="194" t="s">
        <v>470</v>
      </c>
    </row>
    <row r="159" spans="1:25">
      <c r="A159" s="35"/>
      <c r="B159" s="84" t="s">
        <v>10</v>
      </c>
      <c r="C159" s="86">
        <v>5</v>
      </c>
      <c r="D159" s="86"/>
      <c r="E159" s="86"/>
      <c r="F159" s="86">
        <v>5</v>
      </c>
      <c r="G159" s="86"/>
      <c r="H159" s="86">
        <v>5</v>
      </c>
      <c r="I159" s="86">
        <v>4</v>
      </c>
      <c r="J159" s="86">
        <v>1</v>
      </c>
      <c r="K159" s="86">
        <v>0</v>
      </c>
      <c r="L159" s="86">
        <f>SUM(L154:L158)</f>
        <v>242</v>
      </c>
      <c r="M159" s="86">
        <f>SUM(M154:M158)</f>
        <v>217</v>
      </c>
      <c r="N159" s="86">
        <f>SUM(N154:N158)</f>
        <v>25</v>
      </c>
      <c r="O159" s="86">
        <v>0</v>
      </c>
      <c r="P159" s="188">
        <f>SUM(P154:P158)</f>
        <v>484</v>
      </c>
      <c r="Q159" s="86"/>
      <c r="R159" s="84"/>
      <c r="S159" s="86"/>
      <c r="T159" s="86"/>
      <c r="U159" s="86"/>
      <c r="V159" s="86"/>
      <c r="W159" s="35"/>
      <c r="X159" s="86">
        <v>59</v>
      </c>
      <c r="Y159" s="87"/>
    </row>
    <row r="160" spans="1:25">
      <c r="A160" s="339" t="s">
        <v>208</v>
      </c>
      <c r="B160" s="340"/>
      <c r="C160" s="340"/>
      <c r="D160" s="340"/>
      <c r="E160" s="340"/>
      <c r="F160" s="340"/>
      <c r="G160" s="340"/>
      <c r="H160" s="340"/>
      <c r="I160" s="340"/>
      <c r="J160" s="340"/>
      <c r="K160" s="340"/>
      <c r="L160" s="340"/>
      <c r="M160" s="340"/>
      <c r="N160" s="340"/>
      <c r="O160" s="340"/>
      <c r="P160" s="340"/>
      <c r="Q160" s="340"/>
      <c r="R160" s="340"/>
      <c r="S160" s="340"/>
      <c r="T160" s="340"/>
      <c r="U160" s="340"/>
      <c r="V160" s="340"/>
      <c r="W160" s="340"/>
      <c r="X160" s="340"/>
      <c r="Y160" s="341"/>
    </row>
    <row r="161" spans="1:25" ht="85.5" customHeight="1">
      <c r="A161" s="184">
        <v>1</v>
      </c>
      <c r="B161" s="190" t="s">
        <v>1636</v>
      </c>
      <c r="C161" s="39" t="s">
        <v>1637</v>
      </c>
      <c r="D161" s="201" t="s">
        <v>60</v>
      </c>
      <c r="E161" s="190" t="s">
        <v>1638</v>
      </c>
      <c r="F161" s="39"/>
      <c r="G161" s="32" t="s">
        <v>1474</v>
      </c>
      <c r="H161" s="40" t="s">
        <v>1639</v>
      </c>
      <c r="I161" s="40" t="s">
        <v>1640</v>
      </c>
      <c r="J161" s="39">
        <v>0</v>
      </c>
      <c r="K161" s="39">
        <v>0</v>
      </c>
      <c r="L161" s="40">
        <v>10</v>
      </c>
      <c r="M161" s="40">
        <v>10</v>
      </c>
      <c r="N161" s="39">
        <v>0</v>
      </c>
      <c r="O161" s="39">
        <v>0</v>
      </c>
      <c r="P161" s="39">
        <v>20</v>
      </c>
      <c r="Q161" s="39" t="s">
        <v>1641</v>
      </c>
      <c r="R161" s="39" t="s">
        <v>59</v>
      </c>
      <c r="S161" s="39" t="s">
        <v>57</v>
      </c>
      <c r="T161" s="39" t="s">
        <v>57</v>
      </c>
      <c r="U161" s="40" t="s">
        <v>212</v>
      </c>
      <c r="V161" s="39" t="s">
        <v>1642</v>
      </c>
      <c r="W161" s="195" t="s">
        <v>1643</v>
      </c>
      <c r="X161" s="39" t="s">
        <v>1644</v>
      </c>
      <c r="Y161" s="194" t="s">
        <v>541</v>
      </c>
    </row>
    <row r="162" spans="1:25" s="187" customFormat="1" ht="102.75" customHeight="1">
      <c r="A162" s="184">
        <v>2</v>
      </c>
      <c r="B162" s="190" t="s">
        <v>867</v>
      </c>
      <c r="C162" s="39" t="s">
        <v>209</v>
      </c>
      <c r="D162" s="80" t="s">
        <v>672</v>
      </c>
      <c r="E162" s="190" t="s">
        <v>188</v>
      </c>
      <c r="F162" s="39" t="s">
        <v>673</v>
      </c>
      <c r="G162" s="32" t="s">
        <v>1248</v>
      </c>
      <c r="H162" s="40" t="s">
        <v>555</v>
      </c>
      <c r="I162" s="40" t="s">
        <v>661</v>
      </c>
      <c r="J162" s="39">
        <v>0</v>
      </c>
      <c r="K162" s="39">
        <v>0</v>
      </c>
      <c r="L162" s="40">
        <v>50</v>
      </c>
      <c r="M162" s="40">
        <v>50</v>
      </c>
      <c r="N162" s="39">
        <v>0</v>
      </c>
      <c r="O162" s="39">
        <v>0</v>
      </c>
      <c r="P162" s="39">
        <v>100</v>
      </c>
      <c r="Q162" s="39" t="s">
        <v>1459</v>
      </c>
      <c r="R162" s="39" t="s">
        <v>1650</v>
      </c>
      <c r="S162" s="39" t="s">
        <v>46</v>
      </c>
      <c r="T162" s="39" t="s">
        <v>798</v>
      </c>
      <c r="U162" s="40" t="s">
        <v>440</v>
      </c>
      <c r="V162" s="39" t="s">
        <v>674</v>
      </c>
      <c r="W162" s="195" t="s">
        <v>675</v>
      </c>
      <c r="X162" s="39" t="s">
        <v>285</v>
      </c>
      <c r="Y162" s="194" t="s">
        <v>470</v>
      </c>
    </row>
    <row r="163" spans="1:25" ht="88.5" customHeight="1">
      <c r="A163" s="184">
        <v>3</v>
      </c>
      <c r="B163" s="190" t="s">
        <v>1141</v>
      </c>
      <c r="C163" s="39" t="s">
        <v>690</v>
      </c>
      <c r="D163" s="40" t="s">
        <v>211</v>
      </c>
      <c r="E163" s="190" t="s">
        <v>188</v>
      </c>
      <c r="F163" s="39" t="s">
        <v>1460</v>
      </c>
      <c r="G163" s="32" t="s">
        <v>1248</v>
      </c>
      <c r="H163" s="40" t="s">
        <v>555</v>
      </c>
      <c r="I163" s="40" t="s">
        <v>661</v>
      </c>
      <c r="J163" s="39">
        <v>0</v>
      </c>
      <c r="K163" s="39">
        <v>0</v>
      </c>
      <c r="L163" s="40">
        <v>25</v>
      </c>
      <c r="M163" s="40">
        <v>25</v>
      </c>
      <c r="N163" s="39">
        <v>0</v>
      </c>
      <c r="O163" s="39">
        <v>0</v>
      </c>
      <c r="P163" s="39">
        <v>50</v>
      </c>
      <c r="Q163" s="40" t="s">
        <v>354</v>
      </c>
      <c r="R163" s="39" t="s">
        <v>1650</v>
      </c>
      <c r="S163" s="39" t="s">
        <v>46</v>
      </c>
      <c r="T163" s="39" t="s">
        <v>1143</v>
      </c>
      <c r="U163" s="39" t="s">
        <v>212</v>
      </c>
      <c r="V163" s="39" t="s">
        <v>213</v>
      </c>
      <c r="W163" s="39" t="s">
        <v>675</v>
      </c>
      <c r="X163" s="39" t="s">
        <v>286</v>
      </c>
      <c r="Y163" s="194" t="s">
        <v>470</v>
      </c>
    </row>
    <row r="164" spans="1:25" ht="78.75" customHeight="1">
      <c r="A164" s="184">
        <v>4</v>
      </c>
      <c r="B164" s="190" t="s">
        <v>1140</v>
      </c>
      <c r="C164" s="39" t="s">
        <v>878</v>
      </c>
      <c r="D164" s="40" t="s">
        <v>879</v>
      </c>
      <c r="E164" s="190" t="s">
        <v>188</v>
      </c>
      <c r="F164" s="39" t="s">
        <v>880</v>
      </c>
      <c r="G164" s="32" t="s">
        <v>1248</v>
      </c>
      <c r="H164" s="40" t="s">
        <v>555</v>
      </c>
      <c r="I164" s="40" t="s">
        <v>661</v>
      </c>
      <c r="J164" s="39">
        <v>0</v>
      </c>
      <c r="K164" s="39">
        <v>0</v>
      </c>
      <c r="L164" s="40">
        <v>25</v>
      </c>
      <c r="M164" s="40">
        <v>25</v>
      </c>
      <c r="N164" s="39">
        <v>0</v>
      </c>
      <c r="O164" s="39">
        <v>0</v>
      </c>
      <c r="P164" s="39">
        <v>50</v>
      </c>
      <c r="Q164" s="40" t="s">
        <v>881</v>
      </c>
      <c r="R164" s="39" t="s">
        <v>1650</v>
      </c>
      <c r="S164" s="39" t="s">
        <v>46</v>
      </c>
      <c r="T164" s="39" t="s">
        <v>1142</v>
      </c>
      <c r="U164" s="39" t="s">
        <v>212</v>
      </c>
      <c r="V164" s="39" t="s">
        <v>882</v>
      </c>
      <c r="W164" s="39" t="s">
        <v>675</v>
      </c>
      <c r="X164" s="39" t="s">
        <v>883</v>
      </c>
      <c r="Y164" s="194" t="s">
        <v>541</v>
      </c>
    </row>
    <row r="165" spans="1:25" s="125" customFormat="1" ht="114.75" customHeight="1">
      <c r="A165" s="184">
        <v>5</v>
      </c>
      <c r="B165" s="190" t="s">
        <v>1182</v>
      </c>
      <c r="C165" s="39" t="s">
        <v>1183</v>
      </c>
      <c r="D165" s="40" t="s">
        <v>1184</v>
      </c>
      <c r="E165" s="190" t="s">
        <v>188</v>
      </c>
      <c r="F165" s="39" t="s">
        <v>1185</v>
      </c>
      <c r="G165" s="32" t="s">
        <v>1248</v>
      </c>
      <c r="H165" s="40" t="s">
        <v>555</v>
      </c>
      <c r="I165" s="40" t="s">
        <v>1195</v>
      </c>
      <c r="J165" s="39">
        <v>0</v>
      </c>
      <c r="K165" s="39">
        <v>0</v>
      </c>
      <c r="L165" s="40">
        <v>30</v>
      </c>
      <c r="M165" s="40">
        <v>30</v>
      </c>
      <c r="N165" s="39">
        <v>0</v>
      </c>
      <c r="O165" s="39">
        <v>0</v>
      </c>
      <c r="P165" s="39">
        <v>60</v>
      </c>
      <c r="Q165" s="40" t="s">
        <v>1461</v>
      </c>
      <c r="R165" s="39" t="s">
        <v>1650</v>
      </c>
      <c r="S165" s="39" t="s">
        <v>46</v>
      </c>
      <c r="T165" s="39" t="s">
        <v>212</v>
      </c>
      <c r="U165" s="39" t="s">
        <v>212</v>
      </c>
      <c r="V165" s="39" t="s">
        <v>1186</v>
      </c>
      <c r="W165" s="39" t="s">
        <v>675</v>
      </c>
      <c r="X165" s="39" t="s">
        <v>1187</v>
      </c>
      <c r="Y165" s="42" t="s">
        <v>470</v>
      </c>
    </row>
    <row r="166" spans="1:25" ht="21.75" customHeight="1">
      <c r="A166" s="184"/>
      <c r="B166" s="188" t="s">
        <v>68</v>
      </c>
      <c r="C166" s="188">
        <v>5</v>
      </c>
      <c r="D166" s="188"/>
      <c r="E166" s="188"/>
      <c r="F166" s="188">
        <v>5</v>
      </c>
      <c r="G166" s="188"/>
      <c r="H166" s="188">
        <v>5</v>
      </c>
      <c r="I166" s="188">
        <v>5</v>
      </c>
      <c r="J166" s="188">
        <v>0</v>
      </c>
      <c r="K166" s="188">
        <v>0</v>
      </c>
      <c r="L166" s="188">
        <f>SUM(L161:L165)</f>
        <v>140</v>
      </c>
      <c r="M166" s="188">
        <f>SUM(M161:M165)</f>
        <v>140</v>
      </c>
      <c r="N166" s="188">
        <v>0</v>
      </c>
      <c r="O166" s="188">
        <v>0</v>
      </c>
      <c r="P166" s="188">
        <f>SUM(P161:P165)</f>
        <v>280</v>
      </c>
      <c r="Q166" s="188"/>
      <c r="R166" s="39"/>
      <c r="S166" s="184"/>
      <c r="T166" s="184"/>
      <c r="U166" s="184"/>
      <c r="V166" s="184"/>
      <c r="W166" s="184"/>
      <c r="X166" s="188">
        <v>32</v>
      </c>
      <c r="Y166" s="87"/>
    </row>
    <row r="167" spans="1:25">
      <c r="A167" s="339" t="s">
        <v>214</v>
      </c>
      <c r="B167" s="340"/>
      <c r="C167" s="340"/>
      <c r="D167" s="340"/>
      <c r="E167" s="340"/>
      <c r="F167" s="340"/>
      <c r="G167" s="340"/>
      <c r="H167" s="340"/>
      <c r="I167" s="340"/>
      <c r="J167" s="340"/>
      <c r="K167" s="340"/>
      <c r="L167" s="340"/>
      <c r="M167" s="340"/>
      <c r="N167" s="340"/>
      <c r="O167" s="340"/>
      <c r="P167" s="340"/>
      <c r="Q167" s="340"/>
      <c r="R167" s="340"/>
      <c r="S167" s="340"/>
      <c r="T167" s="340"/>
      <c r="U167" s="340"/>
      <c r="V167" s="340"/>
      <c r="W167" s="340"/>
      <c r="X167" s="340"/>
      <c r="Y167" s="341"/>
    </row>
    <row r="168" spans="1:25" s="121" customFormat="1" ht="116.25" customHeight="1">
      <c r="A168" s="184" t="s">
        <v>58</v>
      </c>
      <c r="B168" s="39" t="s">
        <v>1462</v>
      </c>
      <c r="C168" s="39" t="s">
        <v>1463</v>
      </c>
      <c r="D168" s="40" t="s">
        <v>458</v>
      </c>
      <c r="E168" s="39" t="s">
        <v>188</v>
      </c>
      <c r="F168" s="39" t="s">
        <v>304</v>
      </c>
      <c r="G168" s="32" t="s">
        <v>1474</v>
      </c>
      <c r="H168" s="191" t="s">
        <v>830</v>
      </c>
      <c r="I168" s="40" t="s">
        <v>460</v>
      </c>
      <c r="J168" s="39">
        <v>0</v>
      </c>
      <c r="K168" s="39">
        <v>0</v>
      </c>
      <c r="L168" s="39">
        <v>15</v>
      </c>
      <c r="M168" s="39">
        <v>15</v>
      </c>
      <c r="N168" s="39">
        <v>0</v>
      </c>
      <c r="O168" s="39">
        <v>0</v>
      </c>
      <c r="P168" s="39">
        <v>30</v>
      </c>
      <c r="Q168" s="40" t="s">
        <v>1145</v>
      </c>
      <c r="R168" s="39" t="s">
        <v>59</v>
      </c>
      <c r="S168" s="40" t="s">
        <v>57</v>
      </c>
      <c r="T168" s="39" t="s">
        <v>1464</v>
      </c>
      <c r="U168" s="39" t="s">
        <v>178</v>
      </c>
      <c r="V168" s="40" t="s">
        <v>291</v>
      </c>
      <c r="W168" s="40" t="s">
        <v>38</v>
      </c>
      <c r="X168" s="39" t="s">
        <v>292</v>
      </c>
      <c r="Y168" s="39" t="s">
        <v>470</v>
      </c>
    </row>
    <row r="169" spans="1:25" ht="127.5" customHeight="1">
      <c r="A169" s="184">
        <v>2</v>
      </c>
      <c r="B169" s="39" t="s">
        <v>1465</v>
      </c>
      <c r="C169" s="39" t="s">
        <v>215</v>
      </c>
      <c r="D169" s="40" t="s">
        <v>324</v>
      </c>
      <c r="E169" s="190" t="s">
        <v>188</v>
      </c>
      <c r="F169" s="31" t="s">
        <v>658</v>
      </c>
      <c r="G169" s="32" t="s">
        <v>1244</v>
      </c>
      <c r="H169" s="191" t="s">
        <v>430</v>
      </c>
      <c r="I169" s="40" t="s">
        <v>752</v>
      </c>
      <c r="J169" s="39">
        <v>0</v>
      </c>
      <c r="K169" s="39">
        <v>0</v>
      </c>
      <c r="L169" s="39">
        <v>48</v>
      </c>
      <c r="M169" s="39">
        <v>47</v>
      </c>
      <c r="N169" s="39">
        <v>0</v>
      </c>
      <c r="O169" s="39">
        <v>0</v>
      </c>
      <c r="P169" s="39">
        <v>95</v>
      </c>
      <c r="Q169" s="196" t="s">
        <v>218</v>
      </c>
      <c r="R169" s="39" t="s">
        <v>1650</v>
      </c>
      <c r="S169" s="39" t="s">
        <v>46</v>
      </c>
      <c r="T169" s="40" t="s">
        <v>327</v>
      </c>
      <c r="U169" s="39" t="s">
        <v>1144</v>
      </c>
      <c r="V169" s="39" t="s">
        <v>220</v>
      </c>
      <c r="W169" s="33" t="s">
        <v>223</v>
      </c>
      <c r="X169" s="40" t="s">
        <v>328</v>
      </c>
      <c r="Y169" s="194" t="s">
        <v>470</v>
      </c>
    </row>
    <row r="170" spans="1:25" ht="87" customHeight="1">
      <c r="A170" s="184">
        <v>3</v>
      </c>
      <c r="B170" s="190" t="s">
        <v>916</v>
      </c>
      <c r="C170" s="39" t="s">
        <v>216</v>
      </c>
      <c r="D170" s="195" t="s">
        <v>325</v>
      </c>
      <c r="E170" s="190" t="s">
        <v>188</v>
      </c>
      <c r="F170" s="39" t="s">
        <v>1466</v>
      </c>
      <c r="G170" s="32" t="s">
        <v>1244</v>
      </c>
      <c r="H170" s="191" t="s">
        <v>1215</v>
      </c>
      <c r="I170" s="40" t="s">
        <v>1212</v>
      </c>
      <c r="J170" s="39">
        <v>0</v>
      </c>
      <c r="K170" s="39">
        <v>0</v>
      </c>
      <c r="L170" s="39">
        <v>40</v>
      </c>
      <c r="M170" s="39">
        <v>40</v>
      </c>
      <c r="N170" s="39">
        <v>0</v>
      </c>
      <c r="O170" s="39">
        <v>0</v>
      </c>
      <c r="P170" s="39">
        <v>80</v>
      </c>
      <c r="Q170" s="40" t="s">
        <v>1467</v>
      </c>
      <c r="R170" s="39" t="s">
        <v>1650</v>
      </c>
      <c r="S170" s="39" t="s">
        <v>46</v>
      </c>
      <c r="T170" s="39" t="s">
        <v>219</v>
      </c>
      <c r="U170" s="39" t="s">
        <v>166</v>
      </c>
      <c r="V170" s="39" t="s">
        <v>221</v>
      </c>
      <c r="W170" s="33" t="s">
        <v>72</v>
      </c>
      <c r="X170" s="40" t="s">
        <v>329</v>
      </c>
      <c r="Y170" s="194" t="s">
        <v>470</v>
      </c>
    </row>
    <row r="171" spans="1:25" ht="98.25" customHeight="1">
      <c r="A171" s="184">
        <v>4</v>
      </c>
      <c r="B171" s="39" t="s">
        <v>857</v>
      </c>
      <c r="C171" s="251" t="s">
        <v>74</v>
      </c>
      <c r="D171" s="39" t="s">
        <v>326</v>
      </c>
      <c r="E171" s="190" t="s">
        <v>188</v>
      </c>
      <c r="F171" s="40" t="s">
        <v>751</v>
      </c>
      <c r="G171" s="32" t="s">
        <v>1244</v>
      </c>
      <c r="H171" s="191" t="s">
        <v>1215</v>
      </c>
      <c r="I171" s="40" t="s">
        <v>1212</v>
      </c>
      <c r="J171" s="39">
        <v>0</v>
      </c>
      <c r="K171" s="39">
        <v>0</v>
      </c>
      <c r="L171" s="39">
        <v>48</v>
      </c>
      <c r="M171" s="39">
        <v>47</v>
      </c>
      <c r="N171" s="39">
        <v>0</v>
      </c>
      <c r="O171" s="39">
        <v>0</v>
      </c>
      <c r="P171" s="39">
        <v>95</v>
      </c>
      <c r="Q171" s="252" t="s">
        <v>355</v>
      </c>
      <c r="R171" s="39" t="s">
        <v>1650</v>
      </c>
      <c r="S171" s="39" t="s">
        <v>46</v>
      </c>
      <c r="T171" s="195" t="s">
        <v>799</v>
      </c>
      <c r="U171" s="194" t="s">
        <v>330</v>
      </c>
      <c r="V171" s="253" t="s">
        <v>331</v>
      </c>
      <c r="W171" s="39" t="s">
        <v>1146</v>
      </c>
      <c r="X171" s="40" t="s">
        <v>263</v>
      </c>
      <c r="Y171" s="211" t="s">
        <v>132</v>
      </c>
    </row>
    <row r="172" spans="1:25" s="187" customFormat="1" ht="98.25" customHeight="1">
      <c r="A172" s="184">
        <v>5</v>
      </c>
      <c r="B172" s="39" t="s">
        <v>915</v>
      </c>
      <c r="C172" s="39" t="s">
        <v>217</v>
      </c>
      <c r="D172" s="39" t="s">
        <v>424</v>
      </c>
      <c r="E172" s="190" t="s">
        <v>188</v>
      </c>
      <c r="F172" s="40" t="s">
        <v>1714</v>
      </c>
      <c r="G172" s="32" t="s">
        <v>1244</v>
      </c>
      <c r="H172" s="191" t="s">
        <v>1215</v>
      </c>
      <c r="I172" s="40" t="s">
        <v>1212</v>
      </c>
      <c r="J172" s="218">
        <v>0</v>
      </c>
      <c r="K172" s="218">
        <v>0</v>
      </c>
      <c r="L172" s="218">
        <v>48</v>
      </c>
      <c r="M172" s="218">
        <v>47</v>
      </c>
      <c r="N172" s="218">
        <v>0</v>
      </c>
      <c r="O172" s="218">
        <v>0</v>
      </c>
      <c r="P172" s="218">
        <v>95</v>
      </c>
      <c r="Q172" s="252" t="s">
        <v>1468</v>
      </c>
      <c r="R172" s="39" t="s">
        <v>1650</v>
      </c>
      <c r="S172" s="39" t="s">
        <v>46</v>
      </c>
      <c r="T172" s="195" t="s">
        <v>800</v>
      </c>
      <c r="U172" s="194" t="s">
        <v>85</v>
      </c>
      <c r="V172" s="253" t="s">
        <v>222</v>
      </c>
      <c r="W172" s="39" t="s">
        <v>223</v>
      </c>
      <c r="X172" s="40" t="s">
        <v>173</v>
      </c>
      <c r="Y172" s="211" t="s">
        <v>470</v>
      </c>
    </row>
    <row r="173" spans="1:25" s="187" customFormat="1" ht="98.25" customHeight="1">
      <c r="A173" s="184">
        <v>6</v>
      </c>
      <c r="B173" s="39" t="s">
        <v>1704</v>
      </c>
      <c r="C173" s="39" t="s">
        <v>1705</v>
      </c>
      <c r="D173" s="204" t="s">
        <v>1706</v>
      </c>
      <c r="E173" s="190" t="s">
        <v>188</v>
      </c>
      <c r="F173" s="40" t="s">
        <v>1707</v>
      </c>
      <c r="G173" s="32" t="s">
        <v>1708</v>
      </c>
      <c r="H173" s="191" t="s">
        <v>430</v>
      </c>
      <c r="I173" s="40" t="s">
        <v>752</v>
      </c>
      <c r="J173" s="218">
        <v>0</v>
      </c>
      <c r="K173" s="218">
        <v>0</v>
      </c>
      <c r="L173" s="218">
        <v>20</v>
      </c>
      <c r="M173" s="218">
        <v>20</v>
      </c>
      <c r="N173" s="218">
        <v>0</v>
      </c>
      <c r="O173" s="218">
        <v>0</v>
      </c>
      <c r="P173" s="218">
        <v>40</v>
      </c>
      <c r="Q173" s="252" t="s">
        <v>1709</v>
      </c>
      <c r="R173" s="39" t="s">
        <v>1710</v>
      </c>
      <c r="S173" s="39" t="s">
        <v>46</v>
      </c>
      <c r="T173" s="39" t="s">
        <v>1711</v>
      </c>
      <c r="U173" s="194" t="s">
        <v>440</v>
      </c>
      <c r="V173" s="194" t="s">
        <v>1712</v>
      </c>
      <c r="W173" s="39" t="s">
        <v>223</v>
      </c>
      <c r="X173" s="40" t="s">
        <v>1713</v>
      </c>
      <c r="Y173" s="211" t="s">
        <v>470</v>
      </c>
    </row>
    <row r="174" spans="1:25">
      <c r="A174" s="188"/>
      <c r="B174" s="188" t="s">
        <v>68</v>
      </c>
      <c r="C174" s="188">
        <v>6</v>
      </c>
      <c r="D174" s="188" t="s">
        <v>440</v>
      </c>
      <c r="E174" s="188"/>
      <c r="F174" s="188">
        <v>6</v>
      </c>
      <c r="G174" s="188"/>
      <c r="H174" s="188">
        <v>6</v>
      </c>
      <c r="I174" s="188">
        <v>6</v>
      </c>
      <c r="J174" s="188">
        <v>0</v>
      </c>
      <c r="K174" s="188">
        <v>0</v>
      </c>
      <c r="L174" s="188">
        <f>SUM(L168:L173)</f>
        <v>219</v>
      </c>
      <c r="M174" s="188">
        <f>SUM(M168:M173)</f>
        <v>216</v>
      </c>
      <c r="N174" s="188">
        <f>SUM(N168:N173)</f>
        <v>0</v>
      </c>
      <c r="O174" s="188">
        <v>0</v>
      </c>
      <c r="P174" s="188">
        <f>SUM(P168:P173)</f>
        <v>435</v>
      </c>
      <c r="Q174" s="188"/>
      <c r="R174" s="84"/>
      <c r="S174" s="188"/>
      <c r="T174" s="188"/>
      <c r="U174" s="188"/>
      <c r="V174" s="188"/>
      <c r="W174" s="188"/>
      <c r="X174" s="188">
        <v>17</v>
      </c>
      <c r="Y174" s="87"/>
    </row>
    <row r="175" spans="1:25">
      <c r="A175" s="339" t="s">
        <v>224</v>
      </c>
      <c r="B175" s="340"/>
      <c r="C175" s="340"/>
      <c r="D175" s="340"/>
      <c r="E175" s="340"/>
      <c r="F175" s="340"/>
      <c r="G175" s="340"/>
      <c r="H175" s="340"/>
      <c r="I175" s="340"/>
      <c r="J175" s="340"/>
      <c r="K175" s="340"/>
      <c r="L175" s="340"/>
      <c r="M175" s="340"/>
      <c r="N175" s="340"/>
      <c r="O175" s="340"/>
      <c r="P175" s="340"/>
      <c r="Q175" s="340"/>
      <c r="R175" s="340"/>
      <c r="S175" s="340"/>
      <c r="T175" s="340"/>
      <c r="U175" s="340"/>
      <c r="V175" s="340"/>
      <c r="W175" s="340"/>
      <c r="X175" s="340"/>
      <c r="Y175" s="341"/>
    </row>
    <row r="176" spans="1:25" ht="99.75" customHeight="1">
      <c r="A176" s="35" t="s">
        <v>58</v>
      </c>
      <c r="B176" s="190" t="s">
        <v>319</v>
      </c>
      <c r="C176" s="40" t="s">
        <v>225</v>
      </c>
      <c r="D176" s="40" t="s">
        <v>458</v>
      </c>
      <c r="E176" s="253" t="s">
        <v>420</v>
      </c>
      <c r="F176" s="39" t="s">
        <v>230</v>
      </c>
      <c r="G176" s="32" t="s">
        <v>1474</v>
      </c>
      <c r="H176" s="191" t="s">
        <v>430</v>
      </c>
      <c r="I176" s="40" t="s">
        <v>460</v>
      </c>
      <c r="J176" s="206">
        <v>0</v>
      </c>
      <c r="K176" s="206">
        <v>0</v>
      </c>
      <c r="L176" s="40">
        <v>40</v>
      </c>
      <c r="M176" s="40">
        <v>40</v>
      </c>
      <c r="N176" s="184">
        <v>0</v>
      </c>
      <c r="O176" s="184">
        <v>0</v>
      </c>
      <c r="P176" s="184">
        <v>80</v>
      </c>
      <c r="Q176" s="39" t="s">
        <v>1180</v>
      </c>
      <c r="R176" s="39" t="s">
        <v>59</v>
      </c>
      <c r="S176" s="184" t="s">
        <v>46</v>
      </c>
      <c r="T176" s="39" t="s">
        <v>226</v>
      </c>
      <c r="U176" s="184" t="s">
        <v>132</v>
      </c>
      <c r="V176" s="39" t="s">
        <v>227</v>
      </c>
      <c r="W176" s="39" t="s">
        <v>1147</v>
      </c>
      <c r="X176" s="39" t="s">
        <v>287</v>
      </c>
      <c r="Y176" s="194" t="s">
        <v>470</v>
      </c>
    </row>
    <row r="177" spans="1:25" ht="101.25" customHeight="1">
      <c r="A177" s="35" t="s">
        <v>61</v>
      </c>
      <c r="B177" s="190" t="s">
        <v>858</v>
      </c>
      <c r="C177" s="39" t="s">
        <v>1493</v>
      </c>
      <c r="D177" s="40" t="s">
        <v>317</v>
      </c>
      <c r="E177" s="190" t="s">
        <v>188</v>
      </c>
      <c r="F177" s="39" t="s">
        <v>231</v>
      </c>
      <c r="G177" s="32" t="s">
        <v>1248</v>
      </c>
      <c r="H177" s="191" t="s">
        <v>474</v>
      </c>
      <c r="I177" s="40" t="s">
        <v>477</v>
      </c>
      <c r="J177" s="40">
        <v>0</v>
      </c>
      <c r="K177" s="40">
        <v>0</v>
      </c>
      <c r="L177" s="40">
        <v>100</v>
      </c>
      <c r="M177" s="40">
        <v>100</v>
      </c>
      <c r="N177" s="39">
        <v>0</v>
      </c>
      <c r="O177" s="39">
        <v>0</v>
      </c>
      <c r="P177" s="39">
        <v>200</v>
      </c>
      <c r="Q177" s="40" t="s">
        <v>1494</v>
      </c>
      <c r="R177" s="39" t="s">
        <v>1650</v>
      </c>
      <c r="S177" s="39" t="s">
        <v>318</v>
      </c>
      <c r="T177" s="39" t="s">
        <v>1495</v>
      </c>
      <c r="U177" s="39" t="s">
        <v>1496</v>
      </c>
      <c r="V177" s="39"/>
      <c r="W177" s="39" t="s">
        <v>228</v>
      </c>
      <c r="X177" s="40" t="s">
        <v>1497</v>
      </c>
      <c r="Y177" s="194" t="s">
        <v>470</v>
      </c>
    </row>
    <row r="178" spans="1:25" s="187" customFormat="1" ht="86.25" customHeight="1">
      <c r="A178" s="184">
        <v>3</v>
      </c>
      <c r="B178" s="190" t="s">
        <v>801</v>
      </c>
      <c r="C178" s="39" t="s">
        <v>229</v>
      </c>
      <c r="D178" s="40" t="s">
        <v>1498</v>
      </c>
      <c r="E178" s="190" t="s">
        <v>188</v>
      </c>
      <c r="F178" s="39" t="s">
        <v>1499</v>
      </c>
      <c r="G178" s="32" t="s">
        <v>1248</v>
      </c>
      <c r="H178" s="191" t="s">
        <v>100</v>
      </c>
      <c r="I178" s="40" t="s">
        <v>1226</v>
      </c>
      <c r="J178" s="40">
        <v>0</v>
      </c>
      <c r="K178" s="206">
        <v>0</v>
      </c>
      <c r="L178" s="40">
        <v>0</v>
      </c>
      <c r="M178" s="40">
        <v>100</v>
      </c>
      <c r="N178" s="184">
        <v>0</v>
      </c>
      <c r="O178" s="184">
        <v>0</v>
      </c>
      <c r="P178" s="184">
        <v>100</v>
      </c>
      <c r="Q178" s="39" t="s">
        <v>1500</v>
      </c>
      <c r="R178" s="39" t="s">
        <v>1650</v>
      </c>
      <c r="S178" s="184" t="s">
        <v>318</v>
      </c>
      <c r="T178" s="39" t="s">
        <v>1495</v>
      </c>
      <c r="U178" s="39" t="s">
        <v>1496</v>
      </c>
      <c r="V178" s="39"/>
      <c r="W178" s="39" t="s">
        <v>223</v>
      </c>
      <c r="X178" s="40" t="s">
        <v>1501</v>
      </c>
      <c r="Y178" s="194" t="s">
        <v>470</v>
      </c>
    </row>
    <row r="179" spans="1:25" ht="91.5" customHeight="1">
      <c r="A179" s="35">
        <v>4</v>
      </c>
      <c r="B179" s="190" t="s">
        <v>1502</v>
      </c>
      <c r="C179" s="39" t="s">
        <v>101</v>
      </c>
      <c r="D179" s="40" t="s">
        <v>1503</v>
      </c>
      <c r="E179" s="190" t="s">
        <v>188</v>
      </c>
      <c r="F179" s="39" t="s">
        <v>1504</v>
      </c>
      <c r="G179" s="32" t="s">
        <v>1248</v>
      </c>
      <c r="H179" s="191" t="s">
        <v>474</v>
      </c>
      <c r="I179" s="40" t="s">
        <v>477</v>
      </c>
      <c r="J179" s="40">
        <v>0</v>
      </c>
      <c r="K179" s="206">
        <v>0</v>
      </c>
      <c r="L179" s="40">
        <v>100</v>
      </c>
      <c r="M179" s="40">
        <v>100</v>
      </c>
      <c r="N179" s="184">
        <v>0</v>
      </c>
      <c r="O179" s="184">
        <v>0</v>
      </c>
      <c r="P179" s="184">
        <v>200</v>
      </c>
      <c r="Q179" s="195" t="s">
        <v>1505</v>
      </c>
      <c r="R179" s="39" t="s">
        <v>1650</v>
      </c>
      <c r="S179" s="184" t="s">
        <v>318</v>
      </c>
      <c r="T179" s="39" t="s">
        <v>1495</v>
      </c>
      <c r="U179" s="201" t="s">
        <v>1496</v>
      </c>
      <c r="V179" s="39" t="s">
        <v>1506</v>
      </c>
      <c r="W179" s="40" t="s">
        <v>38</v>
      </c>
      <c r="X179" s="40" t="s">
        <v>1507</v>
      </c>
      <c r="Y179" s="194" t="s">
        <v>470</v>
      </c>
    </row>
    <row r="180" spans="1:25">
      <c r="A180" s="35"/>
      <c r="B180" s="86" t="s">
        <v>68</v>
      </c>
      <c r="C180" s="86">
        <v>4</v>
      </c>
      <c r="D180" s="86"/>
      <c r="E180" s="86"/>
      <c r="F180" s="86">
        <v>4</v>
      </c>
      <c r="G180" s="86"/>
      <c r="H180" s="86">
        <v>3</v>
      </c>
      <c r="I180" s="86">
        <v>4</v>
      </c>
      <c r="J180" s="86">
        <v>0</v>
      </c>
      <c r="K180" s="86">
        <v>0</v>
      </c>
      <c r="L180" s="86">
        <f>SUM(L176:L179)</f>
        <v>240</v>
      </c>
      <c r="M180" s="86">
        <f>SUM(M176:M179)</f>
        <v>340</v>
      </c>
      <c r="N180" s="86">
        <f>SUM(N176:N179)</f>
        <v>0</v>
      </c>
      <c r="O180" s="86">
        <v>0</v>
      </c>
      <c r="P180" s="188">
        <f>SUM(P176:P179)</f>
        <v>580</v>
      </c>
      <c r="Q180" s="86"/>
      <c r="R180" s="84"/>
      <c r="S180" s="86"/>
      <c r="T180" s="86"/>
      <c r="U180" s="86"/>
      <c r="V180" s="86"/>
      <c r="W180" s="86"/>
      <c r="X180" s="86">
        <v>79</v>
      </c>
      <c r="Y180" s="87"/>
    </row>
    <row r="181" spans="1:25">
      <c r="A181" s="342" t="s">
        <v>232</v>
      </c>
      <c r="B181" s="343"/>
      <c r="C181" s="343"/>
      <c r="D181" s="343"/>
      <c r="E181" s="343"/>
      <c r="F181" s="343"/>
      <c r="G181" s="343"/>
      <c r="H181" s="343"/>
      <c r="I181" s="343"/>
      <c r="J181" s="343"/>
      <c r="K181" s="343"/>
      <c r="L181" s="343"/>
      <c r="M181" s="343"/>
      <c r="N181" s="343"/>
      <c r="O181" s="343"/>
      <c r="P181" s="343"/>
      <c r="Q181" s="343"/>
      <c r="R181" s="343"/>
      <c r="S181" s="343"/>
      <c r="T181" s="343"/>
      <c r="U181" s="343"/>
      <c r="V181" s="343"/>
      <c r="W181" s="343"/>
      <c r="X181" s="343"/>
      <c r="Y181" s="344"/>
    </row>
    <row r="182" spans="1:25" ht="87.75" customHeight="1">
      <c r="A182" s="88">
        <v>1</v>
      </c>
      <c r="B182" s="89" t="s">
        <v>390</v>
      </c>
      <c r="C182" s="89" t="s">
        <v>1162</v>
      </c>
      <c r="D182" s="40" t="s">
        <v>400</v>
      </c>
      <c r="E182" s="217" t="s">
        <v>188</v>
      </c>
      <c r="F182" s="90" t="s">
        <v>414</v>
      </c>
      <c r="G182" s="32" t="s">
        <v>1244</v>
      </c>
      <c r="H182" s="89" t="s">
        <v>1514</v>
      </c>
      <c r="I182" s="89">
        <v>0</v>
      </c>
      <c r="J182" s="254">
        <v>0</v>
      </c>
      <c r="K182" s="254">
        <v>0</v>
      </c>
      <c r="L182" s="254">
        <v>100</v>
      </c>
      <c r="M182" s="254">
        <v>0</v>
      </c>
      <c r="N182" s="254">
        <v>0</v>
      </c>
      <c r="O182" s="254">
        <v>0</v>
      </c>
      <c r="P182" s="254">
        <v>100</v>
      </c>
      <c r="Q182" s="89" t="s">
        <v>1163</v>
      </c>
      <c r="R182" s="39" t="s">
        <v>1650</v>
      </c>
      <c r="S182" s="254" t="s">
        <v>46</v>
      </c>
      <c r="T182" s="89" t="s">
        <v>1053</v>
      </c>
      <c r="U182" s="255" t="s">
        <v>1055</v>
      </c>
      <c r="V182" s="255" t="s">
        <v>1056</v>
      </c>
      <c r="W182" s="89" t="s">
        <v>1057</v>
      </c>
      <c r="X182" s="89" t="s">
        <v>557</v>
      </c>
      <c r="Y182" s="31" t="s">
        <v>470</v>
      </c>
    </row>
    <row r="183" spans="1:25" ht="88.5" customHeight="1">
      <c r="A183" s="88">
        <v>2</v>
      </c>
      <c r="B183" s="89" t="s">
        <v>449</v>
      </c>
      <c r="C183" s="89" t="s">
        <v>1161</v>
      </c>
      <c r="D183" s="40" t="s">
        <v>450</v>
      </c>
      <c r="E183" s="217" t="s">
        <v>188</v>
      </c>
      <c r="F183" s="90" t="s">
        <v>451</v>
      </c>
      <c r="G183" s="32" t="s">
        <v>1244</v>
      </c>
      <c r="H183" s="89" t="s">
        <v>1514</v>
      </c>
      <c r="I183" s="89">
        <v>0</v>
      </c>
      <c r="J183" s="89" t="s">
        <v>1242</v>
      </c>
      <c r="K183" s="254">
        <v>0</v>
      </c>
      <c r="L183" s="254">
        <v>100</v>
      </c>
      <c r="M183" s="254">
        <v>0</v>
      </c>
      <c r="N183" s="254">
        <v>60</v>
      </c>
      <c r="O183" s="254">
        <v>0</v>
      </c>
      <c r="P183" s="254">
        <v>160</v>
      </c>
      <c r="Q183" s="256" t="s">
        <v>1160</v>
      </c>
      <c r="R183" s="39" t="s">
        <v>1650</v>
      </c>
      <c r="S183" s="254" t="s">
        <v>46</v>
      </c>
      <c r="T183" s="89" t="s">
        <v>558</v>
      </c>
      <c r="U183" s="255" t="s">
        <v>559</v>
      </c>
      <c r="V183" s="255"/>
      <c r="W183" s="89" t="s">
        <v>560</v>
      </c>
      <c r="X183" s="89" t="s">
        <v>561</v>
      </c>
      <c r="Y183" s="31" t="s">
        <v>470</v>
      </c>
    </row>
    <row r="184" spans="1:25" ht="99" customHeight="1">
      <c r="A184" s="88">
        <v>3</v>
      </c>
      <c r="B184" s="89" t="s">
        <v>391</v>
      </c>
      <c r="C184" s="89" t="s">
        <v>74</v>
      </c>
      <c r="D184" s="40" t="s">
        <v>401</v>
      </c>
      <c r="E184" s="217" t="s">
        <v>188</v>
      </c>
      <c r="F184" s="90" t="s">
        <v>562</v>
      </c>
      <c r="G184" s="32" t="s">
        <v>1244</v>
      </c>
      <c r="H184" s="89" t="s">
        <v>1514</v>
      </c>
      <c r="I184" s="89">
        <v>0</v>
      </c>
      <c r="J184" s="89" t="s">
        <v>1242</v>
      </c>
      <c r="K184" s="254">
        <v>0</v>
      </c>
      <c r="L184" s="254">
        <v>120</v>
      </c>
      <c r="M184" s="254">
        <v>0</v>
      </c>
      <c r="N184" s="254">
        <v>70</v>
      </c>
      <c r="O184" s="254">
        <v>0</v>
      </c>
      <c r="P184" s="254">
        <v>190</v>
      </c>
      <c r="Q184" s="256" t="s">
        <v>563</v>
      </c>
      <c r="R184" s="39" t="s">
        <v>1650</v>
      </c>
      <c r="S184" s="254" t="s">
        <v>46</v>
      </c>
      <c r="T184" s="89" t="s">
        <v>1052</v>
      </c>
      <c r="U184" s="255" t="s">
        <v>1054</v>
      </c>
      <c r="V184" s="255" t="s">
        <v>564</v>
      </c>
      <c r="W184" s="89" t="s">
        <v>38</v>
      </c>
      <c r="X184" s="89" t="s">
        <v>565</v>
      </c>
      <c r="Y184" s="31" t="s">
        <v>470</v>
      </c>
    </row>
    <row r="185" spans="1:25" ht="87.75" customHeight="1">
      <c r="A185" s="88">
        <v>4</v>
      </c>
      <c r="B185" s="89" t="s">
        <v>392</v>
      </c>
      <c r="C185" s="89" t="s">
        <v>384</v>
      </c>
      <c r="D185" s="40" t="s">
        <v>402</v>
      </c>
      <c r="E185" s="217" t="s">
        <v>188</v>
      </c>
      <c r="F185" s="90" t="s">
        <v>415</v>
      </c>
      <c r="G185" s="32" t="s">
        <v>1244</v>
      </c>
      <c r="H185" s="89" t="s">
        <v>1514</v>
      </c>
      <c r="I185" s="89" t="s">
        <v>1515</v>
      </c>
      <c r="J185" s="89">
        <v>0</v>
      </c>
      <c r="K185" s="254">
        <v>0</v>
      </c>
      <c r="L185" s="254">
        <v>149</v>
      </c>
      <c r="M185" s="254">
        <v>50</v>
      </c>
      <c r="N185" s="254">
        <v>0</v>
      </c>
      <c r="O185" s="254">
        <v>0</v>
      </c>
      <c r="P185" s="254">
        <v>199</v>
      </c>
      <c r="Q185" s="40" t="s">
        <v>1148</v>
      </c>
      <c r="R185" s="39" t="s">
        <v>1650</v>
      </c>
      <c r="S185" s="254" t="s">
        <v>46</v>
      </c>
      <c r="T185" s="89" t="s">
        <v>1058</v>
      </c>
      <c r="U185" s="255" t="s">
        <v>383</v>
      </c>
      <c r="V185" s="255" t="s">
        <v>1164</v>
      </c>
      <c r="W185" s="40" t="s">
        <v>385</v>
      </c>
      <c r="X185" s="89" t="s">
        <v>566</v>
      </c>
      <c r="Y185" s="31" t="s">
        <v>470</v>
      </c>
    </row>
    <row r="186" spans="1:25" ht="92.25" customHeight="1">
      <c r="A186" s="88">
        <v>5</v>
      </c>
      <c r="B186" s="89" t="s">
        <v>1107</v>
      </c>
      <c r="C186" s="89" t="s">
        <v>444</v>
      </c>
      <c r="D186" s="40" t="s">
        <v>403</v>
      </c>
      <c r="E186" s="90" t="s">
        <v>188</v>
      </c>
      <c r="F186" s="90" t="s">
        <v>416</v>
      </c>
      <c r="G186" s="32" t="s">
        <v>1244</v>
      </c>
      <c r="H186" s="89" t="s">
        <v>1514</v>
      </c>
      <c r="I186" s="89">
        <v>0</v>
      </c>
      <c r="J186" s="89">
        <v>0</v>
      </c>
      <c r="K186" s="89">
        <v>0</v>
      </c>
      <c r="L186" s="257">
        <v>60</v>
      </c>
      <c r="M186" s="89">
        <v>0</v>
      </c>
      <c r="N186" s="89">
        <v>0</v>
      </c>
      <c r="O186" s="89">
        <v>0</v>
      </c>
      <c r="P186" s="254">
        <v>60</v>
      </c>
      <c r="Q186" s="89" t="s">
        <v>1165</v>
      </c>
      <c r="R186" s="39" t="s">
        <v>1650</v>
      </c>
      <c r="S186" s="89" t="s">
        <v>46</v>
      </c>
      <c r="T186" s="89" t="s">
        <v>567</v>
      </c>
      <c r="U186" s="255" t="s">
        <v>568</v>
      </c>
      <c r="V186" s="255" t="s">
        <v>1166</v>
      </c>
      <c r="W186" s="89" t="s">
        <v>569</v>
      </c>
      <c r="X186" s="89" t="s">
        <v>570</v>
      </c>
      <c r="Y186" s="31" t="s">
        <v>571</v>
      </c>
    </row>
    <row r="187" spans="1:25" ht="102" customHeight="1">
      <c r="A187" s="88">
        <v>6</v>
      </c>
      <c r="B187" s="89" t="s">
        <v>393</v>
      </c>
      <c r="C187" s="89" t="s">
        <v>386</v>
      </c>
      <c r="D187" s="40" t="s">
        <v>404</v>
      </c>
      <c r="E187" s="90" t="s">
        <v>188</v>
      </c>
      <c r="F187" s="90" t="s">
        <v>1736</v>
      </c>
      <c r="G187" s="32" t="s">
        <v>1244</v>
      </c>
      <c r="H187" s="89" t="s">
        <v>1514</v>
      </c>
      <c r="I187" s="89">
        <v>0</v>
      </c>
      <c r="J187" s="89" t="s">
        <v>1242</v>
      </c>
      <c r="K187" s="89">
        <v>0</v>
      </c>
      <c r="L187" s="89">
        <v>120</v>
      </c>
      <c r="M187" s="89">
        <v>0</v>
      </c>
      <c r="N187" s="89">
        <v>70</v>
      </c>
      <c r="O187" s="89">
        <v>0</v>
      </c>
      <c r="P187" s="254">
        <v>190</v>
      </c>
      <c r="Q187" s="256" t="s">
        <v>1516</v>
      </c>
      <c r="R187" s="39" t="s">
        <v>1650</v>
      </c>
      <c r="S187" s="90" t="s">
        <v>46</v>
      </c>
      <c r="T187" s="89" t="s">
        <v>572</v>
      </c>
      <c r="U187" s="255" t="s">
        <v>573</v>
      </c>
      <c r="V187" s="255" t="s">
        <v>1167</v>
      </c>
      <c r="W187" s="89" t="s">
        <v>574</v>
      </c>
      <c r="X187" s="89" t="s">
        <v>575</v>
      </c>
      <c r="Y187" s="31" t="s">
        <v>470</v>
      </c>
    </row>
    <row r="188" spans="1:25" ht="87.75" customHeight="1">
      <c r="A188" s="88">
        <v>7</v>
      </c>
      <c r="B188" s="89" t="s">
        <v>1517</v>
      </c>
      <c r="C188" s="89" t="s">
        <v>387</v>
      </c>
      <c r="D188" s="40" t="s">
        <v>405</v>
      </c>
      <c r="E188" s="90" t="s">
        <v>188</v>
      </c>
      <c r="F188" s="90" t="s">
        <v>1737</v>
      </c>
      <c r="G188" s="32" t="s">
        <v>1244</v>
      </c>
      <c r="H188" s="89" t="s">
        <v>1514</v>
      </c>
      <c r="I188" s="89">
        <v>0</v>
      </c>
      <c r="J188" s="89" t="s">
        <v>1242</v>
      </c>
      <c r="K188" s="89">
        <v>0</v>
      </c>
      <c r="L188" s="89">
        <v>120</v>
      </c>
      <c r="M188" s="89">
        <v>0</v>
      </c>
      <c r="N188" s="89">
        <v>70</v>
      </c>
      <c r="O188" s="89">
        <v>0</v>
      </c>
      <c r="P188" s="254">
        <v>190</v>
      </c>
      <c r="Q188" s="258" t="s">
        <v>868</v>
      </c>
      <c r="R188" s="39" t="s">
        <v>1650</v>
      </c>
      <c r="S188" s="90" t="s">
        <v>60</v>
      </c>
      <c r="T188" s="40" t="s">
        <v>576</v>
      </c>
      <c r="U188" s="255" t="s">
        <v>577</v>
      </c>
      <c r="V188" s="255" t="s">
        <v>578</v>
      </c>
      <c r="W188" s="89" t="s">
        <v>579</v>
      </c>
      <c r="X188" s="89" t="s">
        <v>580</v>
      </c>
      <c r="Y188" s="31" t="s">
        <v>470</v>
      </c>
    </row>
    <row r="189" spans="1:25" ht="85.5" customHeight="1">
      <c r="A189" s="88">
        <v>8</v>
      </c>
      <c r="B189" s="89" t="s">
        <v>394</v>
      </c>
      <c r="C189" s="89" t="s">
        <v>395</v>
      </c>
      <c r="D189" s="40" t="s">
        <v>406</v>
      </c>
      <c r="E189" s="89" t="s">
        <v>188</v>
      </c>
      <c r="F189" s="89" t="s">
        <v>581</v>
      </c>
      <c r="G189" s="32" t="s">
        <v>1244</v>
      </c>
      <c r="H189" s="89" t="s">
        <v>1514</v>
      </c>
      <c r="I189" s="89">
        <v>0</v>
      </c>
      <c r="J189" s="89" t="s">
        <v>1242</v>
      </c>
      <c r="K189" s="89">
        <v>0</v>
      </c>
      <c r="L189" s="89">
        <v>100</v>
      </c>
      <c r="M189" s="89">
        <v>0</v>
      </c>
      <c r="N189" s="89">
        <v>60</v>
      </c>
      <c r="O189" s="89">
        <v>0</v>
      </c>
      <c r="P189" s="254">
        <v>160</v>
      </c>
      <c r="Q189" s="89" t="s">
        <v>582</v>
      </c>
      <c r="R189" s="39" t="s">
        <v>1650</v>
      </c>
      <c r="S189" s="89" t="s">
        <v>50</v>
      </c>
      <c r="T189" s="89" t="s">
        <v>583</v>
      </c>
      <c r="U189" s="34" t="s">
        <v>584</v>
      </c>
      <c r="V189" s="255" t="s">
        <v>585</v>
      </c>
      <c r="W189" s="89" t="s">
        <v>38</v>
      </c>
      <c r="X189" s="89" t="s">
        <v>586</v>
      </c>
      <c r="Y189" s="31" t="s">
        <v>470</v>
      </c>
    </row>
    <row r="190" spans="1:25" ht="101.25" customHeight="1">
      <c r="A190" s="88">
        <v>9</v>
      </c>
      <c r="B190" s="89" t="s">
        <v>396</v>
      </c>
      <c r="C190" s="89" t="s">
        <v>388</v>
      </c>
      <c r="D190" s="40" t="s">
        <v>407</v>
      </c>
      <c r="E190" s="90" t="s">
        <v>188</v>
      </c>
      <c r="F190" s="90" t="s">
        <v>417</v>
      </c>
      <c r="G190" s="32" t="s">
        <v>1244</v>
      </c>
      <c r="H190" s="89" t="s">
        <v>1514</v>
      </c>
      <c r="I190" s="254">
        <v>0</v>
      </c>
      <c r="J190" s="89" t="s">
        <v>1242</v>
      </c>
      <c r="K190" s="89">
        <v>0</v>
      </c>
      <c r="L190" s="89">
        <v>120</v>
      </c>
      <c r="M190" s="89">
        <v>0</v>
      </c>
      <c r="N190" s="89">
        <v>70</v>
      </c>
      <c r="O190" s="89">
        <v>0</v>
      </c>
      <c r="P190" s="254">
        <v>190</v>
      </c>
      <c r="Q190" s="89" t="s">
        <v>1179</v>
      </c>
      <c r="R190" s="39" t="s">
        <v>1650</v>
      </c>
      <c r="S190" s="90" t="s">
        <v>50</v>
      </c>
      <c r="T190" s="89" t="s">
        <v>587</v>
      </c>
      <c r="U190" s="259" t="s">
        <v>588</v>
      </c>
      <c r="V190" s="255" t="s">
        <v>589</v>
      </c>
      <c r="W190" s="89" t="s">
        <v>590</v>
      </c>
      <c r="X190" s="89" t="s">
        <v>591</v>
      </c>
      <c r="Y190" s="31" t="s">
        <v>470</v>
      </c>
    </row>
    <row r="191" spans="1:25" ht="88.5" customHeight="1">
      <c r="A191" s="88">
        <v>10</v>
      </c>
      <c r="B191" s="89" t="s">
        <v>397</v>
      </c>
      <c r="C191" s="89" t="s">
        <v>445</v>
      </c>
      <c r="D191" s="40" t="s">
        <v>408</v>
      </c>
      <c r="E191" s="90" t="s">
        <v>188</v>
      </c>
      <c r="F191" s="90" t="s">
        <v>1738</v>
      </c>
      <c r="G191" s="32" t="s">
        <v>1244</v>
      </c>
      <c r="H191" s="89" t="s">
        <v>1514</v>
      </c>
      <c r="I191" s="89">
        <v>0</v>
      </c>
      <c r="J191" s="89" t="s">
        <v>1242</v>
      </c>
      <c r="K191" s="89">
        <v>0</v>
      </c>
      <c r="L191" s="89">
        <v>120</v>
      </c>
      <c r="M191" s="89">
        <v>0</v>
      </c>
      <c r="N191" s="89">
        <v>70</v>
      </c>
      <c r="O191" s="89">
        <v>0</v>
      </c>
      <c r="P191" s="254">
        <v>190</v>
      </c>
      <c r="Q191" s="89" t="s">
        <v>592</v>
      </c>
      <c r="R191" s="39" t="s">
        <v>1650</v>
      </c>
      <c r="S191" s="90" t="s">
        <v>50</v>
      </c>
      <c r="T191" s="89" t="s">
        <v>593</v>
      </c>
      <c r="U191" s="255" t="s">
        <v>594</v>
      </c>
      <c r="V191" s="255" t="s">
        <v>412</v>
      </c>
      <c r="W191" s="89" t="s">
        <v>595</v>
      </c>
      <c r="X191" s="89" t="s">
        <v>596</v>
      </c>
      <c r="Y191" s="31" t="s">
        <v>470</v>
      </c>
    </row>
    <row r="192" spans="1:25" ht="105" customHeight="1">
      <c r="A192" s="88">
        <v>11</v>
      </c>
      <c r="B192" s="89" t="s">
        <v>398</v>
      </c>
      <c r="C192" s="89" t="s">
        <v>389</v>
      </c>
      <c r="D192" s="40" t="s">
        <v>409</v>
      </c>
      <c r="E192" s="90" t="s">
        <v>188</v>
      </c>
      <c r="F192" s="90" t="s">
        <v>418</v>
      </c>
      <c r="G192" s="32" t="s">
        <v>1244</v>
      </c>
      <c r="H192" s="89" t="s">
        <v>1514</v>
      </c>
      <c r="I192" s="89">
        <v>0</v>
      </c>
      <c r="J192" s="89" t="s">
        <v>1242</v>
      </c>
      <c r="K192" s="89">
        <v>0</v>
      </c>
      <c r="L192" s="89">
        <v>160</v>
      </c>
      <c r="M192" s="89">
        <v>0</v>
      </c>
      <c r="N192" s="89">
        <v>75</v>
      </c>
      <c r="O192" s="89">
        <v>0</v>
      </c>
      <c r="P192" s="254">
        <v>235</v>
      </c>
      <c r="Q192" s="89" t="s">
        <v>597</v>
      </c>
      <c r="R192" s="39" t="s">
        <v>1650</v>
      </c>
      <c r="S192" s="90" t="s">
        <v>46</v>
      </c>
      <c r="T192" s="89" t="s">
        <v>598</v>
      </c>
      <c r="U192" s="255" t="s">
        <v>599</v>
      </c>
      <c r="V192" s="255" t="s">
        <v>600</v>
      </c>
      <c r="W192" s="89" t="s">
        <v>601</v>
      </c>
      <c r="X192" s="89" t="s">
        <v>602</v>
      </c>
      <c r="Y192" s="31" t="s">
        <v>470</v>
      </c>
    </row>
    <row r="193" spans="1:25" ht="90" customHeight="1">
      <c r="A193" s="88">
        <v>12</v>
      </c>
      <c r="B193" s="89" t="s">
        <v>448</v>
      </c>
      <c r="C193" s="89" t="s">
        <v>1177</v>
      </c>
      <c r="D193" s="89" t="s">
        <v>848</v>
      </c>
      <c r="E193" s="217" t="s">
        <v>188</v>
      </c>
      <c r="F193" s="90" t="s">
        <v>603</v>
      </c>
      <c r="G193" s="32" t="s">
        <v>1244</v>
      </c>
      <c r="H193" s="89" t="s">
        <v>1514</v>
      </c>
      <c r="I193" s="40">
        <v>0</v>
      </c>
      <c r="J193" s="89" t="s">
        <v>1242</v>
      </c>
      <c r="K193" s="206">
        <v>0</v>
      </c>
      <c r="L193" s="254">
        <v>160</v>
      </c>
      <c r="M193" s="254">
        <v>0</v>
      </c>
      <c r="N193" s="254">
        <v>75</v>
      </c>
      <c r="O193" s="254">
        <v>0</v>
      </c>
      <c r="P193" s="254">
        <v>235</v>
      </c>
      <c r="Q193" s="256" t="s">
        <v>1176</v>
      </c>
      <c r="R193" s="39" t="s">
        <v>1650</v>
      </c>
      <c r="S193" s="254" t="s">
        <v>378</v>
      </c>
      <c r="T193" s="89" t="s">
        <v>604</v>
      </c>
      <c r="U193" s="255" t="s">
        <v>605</v>
      </c>
      <c r="V193" s="255" t="s">
        <v>1175</v>
      </c>
      <c r="W193" s="89" t="s">
        <v>606</v>
      </c>
      <c r="X193" s="89" t="s">
        <v>607</v>
      </c>
      <c r="Y193" s="31" t="s">
        <v>470</v>
      </c>
    </row>
    <row r="194" spans="1:25" ht="84.75" customHeight="1">
      <c r="A194" s="88">
        <v>13</v>
      </c>
      <c r="B194" s="260" t="s">
        <v>678</v>
      </c>
      <c r="C194" s="260" t="s">
        <v>608</v>
      </c>
      <c r="D194" s="261" t="s">
        <v>609</v>
      </c>
      <c r="E194" s="260" t="s">
        <v>188</v>
      </c>
      <c r="F194" s="262" t="s">
        <v>610</v>
      </c>
      <c r="G194" s="32" t="s">
        <v>1244</v>
      </c>
      <c r="H194" s="89" t="s">
        <v>1514</v>
      </c>
      <c r="I194" s="260">
        <v>0</v>
      </c>
      <c r="J194" s="89" t="s">
        <v>1242</v>
      </c>
      <c r="K194" s="263">
        <v>0</v>
      </c>
      <c r="L194" s="263">
        <v>160</v>
      </c>
      <c r="M194" s="263">
        <v>0</v>
      </c>
      <c r="N194" s="263">
        <v>75</v>
      </c>
      <c r="O194" s="263">
        <v>0</v>
      </c>
      <c r="P194" s="263">
        <v>235</v>
      </c>
      <c r="Q194" s="264" t="s">
        <v>679</v>
      </c>
      <c r="R194" s="39" t="s">
        <v>1650</v>
      </c>
      <c r="S194" s="263" t="s">
        <v>46</v>
      </c>
      <c r="T194" s="264" t="s">
        <v>611</v>
      </c>
      <c r="U194" s="265" t="s">
        <v>612</v>
      </c>
      <c r="V194" s="266" t="s">
        <v>611</v>
      </c>
      <c r="W194" s="264" t="s">
        <v>611</v>
      </c>
      <c r="X194" s="264" t="s">
        <v>613</v>
      </c>
      <c r="Y194" s="262" t="s">
        <v>470</v>
      </c>
    </row>
    <row r="195" spans="1:25" ht="84.75" customHeight="1">
      <c r="A195" s="88">
        <v>14</v>
      </c>
      <c r="B195" s="269" t="s">
        <v>922</v>
      </c>
      <c r="C195" s="269" t="s">
        <v>446</v>
      </c>
      <c r="D195" s="269" t="s">
        <v>410</v>
      </c>
      <c r="E195" s="269" t="s">
        <v>188</v>
      </c>
      <c r="F195" s="270" t="s">
        <v>419</v>
      </c>
      <c r="G195" s="32" t="s">
        <v>1244</v>
      </c>
      <c r="H195" s="89" t="s">
        <v>1514</v>
      </c>
      <c r="I195" s="269" t="s">
        <v>1515</v>
      </c>
      <c r="J195" s="271">
        <v>0</v>
      </c>
      <c r="K195" s="271">
        <v>0</v>
      </c>
      <c r="L195" s="271">
        <v>100</v>
      </c>
      <c r="M195" s="271">
        <v>100</v>
      </c>
      <c r="N195" s="271">
        <v>0</v>
      </c>
      <c r="O195" s="271">
        <v>0</v>
      </c>
      <c r="P195" s="271">
        <v>200</v>
      </c>
      <c r="Q195" s="272" t="s">
        <v>1178</v>
      </c>
      <c r="R195" s="39" t="s">
        <v>1650</v>
      </c>
      <c r="S195" s="271" t="s">
        <v>46</v>
      </c>
      <c r="T195" s="272" t="s">
        <v>1172</v>
      </c>
      <c r="U195" s="273" t="s">
        <v>1173</v>
      </c>
      <c r="V195" s="274" t="s">
        <v>1174</v>
      </c>
      <c r="W195" s="272" t="s">
        <v>447</v>
      </c>
      <c r="X195" s="272" t="s">
        <v>614</v>
      </c>
      <c r="Y195" s="270" t="s">
        <v>470</v>
      </c>
    </row>
    <row r="196" spans="1:25" ht="19.5" customHeight="1">
      <c r="A196" s="88"/>
      <c r="B196" s="113" t="s">
        <v>10</v>
      </c>
      <c r="C196" s="113">
        <v>14</v>
      </c>
      <c r="D196" s="141"/>
      <c r="E196" s="142"/>
      <c r="F196" s="113">
        <v>14</v>
      </c>
      <c r="G196" s="144"/>
      <c r="H196" s="145">
        <v>14</v>
      </c>
      <c r="I196" s="145">
        <v>2</v>
      </c>
      <c r="J196" s="140">
        <v>10</v>
      </c>
      <c r="K196" s="140"/>
      <c r="L196" s="140">
        <v>1689</v>
      </c>
      <c r="M196" s="140">
        <f>SUM(M182:M195)</f>
        <v>150</v>
      </c>
      <c r="N196" s="140">
        <v>695</v>
      </c>
      <c r="O196" s="140">
        <f>SUM(O182:O195)</f>
        <v>0</v>
      </c>
      <c r="P196" s="140">
        <v>2534</v>
      </c>
      <c r="Q196" s="145"/>
      <c r="R196" s="113"/>
      <c r="S196" s="140"/>
      <c r="T196" s="145"/>
      <c r="U196" s="146"/>
      <c r="V196" s="146"/>
      <c r="W196" s="145"/>
      <c r="X196" s="145">
        <v>304</v>
      </c>
      <c r="Y196" s="143"/>
    </row>
    <row r="197" spans="1:25" s="187" customFormat="1" ht="118.5" customHeight="1">
      <c r="A197" s="91">
        <v>1</v>
      </c>
      <c r="B197" s="288" t="s">
        <v>921</v>
      </c>
      <c r="C197" s="267" t="s">
        <v>399</v>
      </c>
      <c r="D197" s="289" t="s">
        <v>615</v>
      </c>
      <c r="E197" s="190" t="s">
        <v>420</v>
      </c>
      <c r="F197" s="40" t="s">
        <v>1065</v>
      </c>
      <c r="G197" s="32" t="s">
        <v>1244</v>
      </c>
      <c r="H197" s="89" t="s">
        <v>1639</v>
      </c>
      <c r="I197" s="40">
        <v>0</v>
      </c>
      <c r="J197" s="40">
        <v>0</v>
      </c>
      <c r="K197" s="40">
        <v>0</v>
      </c>
      <c r="L197" s="40">
        <v>60</v>
      </c>
      <c r="M197" s="40">
        <v>0</v>
      </c>
      <c r="N197" s="40">
        <v>0</v>
      </c>
      <c r="O197" s="40">
        <v>0</v>
      </c>
      <c r="P197" s="268">
        <v>60</v>
      </c>
      <c r="Q197" s="40" t="s">
        <v>1374</v>
      </c>
      <c r="R197" s="40">
        <v>10500</v>
      </c>
      <c r="S197" s="40" t="s">
        <v>36</v>
      </c>
      <c r="T197" s="40" t="s">
        <v>1375</v>
      </c>
      <c r="U197" s="34" t="s">
        <v>1376</v>
      </c>
      <c r="V197" s="40" t="s">
        <v>616</v>
      </c>
      <c r="W197" s="31" t="s">
        <v>1377</v>
      </c>
      <c r="X197" s="31" t="s">
        <v>1066</v>
      </c>
      <c r="Y197" s="31" t="s">
        <v>470</v>
      </c>
    </row>
    <row r="198" spans="1:25" ht="102" customHeight="1">
      <c r="A198" s="91">
        <v>2</v>
      </c>
      <c r="B198" s="40" t="s">
        <v>680</v>
      </c>
      <c r="C198" s="40" t="s">
        <v>1059</v>
      </c>
      <c r="D198" s="40" t="s">
        <v>411</v>
      </c>
      <c r="E198" s="34" t="s">
        <v>233</v>
      </c>
      <c r="F198" s="34" t="s">
        <v>1061</v>
      </c>
      <c r="G198" s="32" t="s">
        <v>1244</v>
      </c>
      <c r="H198" s="89" t="s">
        <v>1278</v>
      </c>
      <c r="I198" s="40">
        <v>0</v>
      </c>
      <c r="J198" s="40">
        <v>0</v>
      </c>
      <c r="K198" s="40">
        <v>0</v>
      </c>
      <c r="L198" s="40">
        <v>30</v>
      </c>
      <c r="M198" s="40">
        <v>0</v>
      </c>
      <c r="N198" s="40">
        <v>0</v>
      </c>
      <c r="O198" s="40">
        <v>0</v>
      </c>
      <c r="P198" s="40">
        <f>SUM(I198:O198)</f>
        <v>30</v>
      </c>
      <c r="Q198" s="40" t="s">
        <v>413</v>
      </c>
      <c r="R198" s="39" t="s">
        <v>1650</v>
      </c>
      <c r="S198" s="34" t="s">
        <v>36</v>
      </c>
      <c r="T198" s="40" t="s">
        <v>1159</v>
      </c>
      <c r="U198" s="92" t="s">
        <v>57</v>
      </c>
      <c r="V198" s="34" t="s">
        <v>412</v>
      </c>
      <c r="W198" s="34" t="s">
        <v>38</v>
      </c>
      <c r="X198" s="34" t="s">
        <v>1064</v>
      </c>
      <c r="Y198" s="31" t="s">
        <v>470</v>
      </c>
    </row>
    <row r="199" spans="1:25" s="187" customFormat="1" ht="95.25" customHeight="1">
      <c r="A199" s="91">
        <v>3</v>
      </c>
      <c r="B199" s="40" t="s">
        <v>682</v>
      </c>
      <c r="C199" s="40" t="s">
        <v>1060</v>
      </c>
      <c r="D199" s="40" t="s">
        <v>683</v>
      </c>
      <c r="E199" s="34" t="s">
        <v>681</v>
      </c>
      <c r="F199" s="34" t="s">
        <v>1651</v>
      </c>
      <c r="G199" s="32" t="s">
        <v>1244</v>
      </c>
      <c r="H199" s="89" t="s">
        <v>1754</v>
      </c>
      <c r="I199" s="89">
        <v>0</v>
      </c>
      <c r="J199" s="40">
        <v>0</v>
      </c>
      <c r="K199" s="40">
        <v>0</v>
      </c>
      <c r="L199" s="40">
        <v>40</v>
      </c>
      <c r="M199" s="40">
        <v>0</v>
      </c>
      <c r="N199" s="40">
        <v>0</v>
      </c>
      <c r="O199" s="40">
        <v>0</v>
      </c>
      <c r="P199" s="40">
        <v>40</v>
      </c>
      <c r="Q199" s="40" t="s">
        <v>684</v>
      </c>
      <c r="R199" s="39"/>
      <c r="S199" s="34" t="s">
        <v>36</v>
      </c>
      <c r="T199" s="40" t="s">
        <v>685</v>
      </c>
      <c r="U199" s="92" t="s">
        <v>686</v>
      </c>
      <c r="V199" s="34" t="s">
        <v>60</v>
      </c>
      <c r="W199" s="34" t="s">
        <v>687</v>
      </c>
      <c r="X199" s="34" t="s">
        <v>688</v>
      </c>
      <c r="Y199" s="31" t="s">
        <v>689</v>
      </c>
    </row>
    <row r="200" spans="1:25" s="187" customFormat="1" ht="77.25" customHeight="1">
      <c r="A200" s="91">
        <v>4</v>
      </c>
      <c r="B200" s="40" t="s">
        <v>1553</v>
      </c>
      <c r="C200" s="40" t="s">
        <v>1026</v>
      </c>
      <c r="D200" s="40" t="s">
        <v>1022</v>
      </c>
      <c r="E200" s="34" t="s">
        <v>681</v>
      </c>
      <c r="F200" s="34" t="s">
        <v>1023</v>
      </c>
      <c r="G200" s="32" t="s">
        <v>1244</v>
      </c>
      <c r="H200" s="89">
        <v>0</v>
      </c>
      <c r="I200" s="89" t="s">
        <v>753</v>
      </c>
      <c r="J200" s="40">
        <v>0</v>
      </c>
      <c r="K200" s="40">
        <v>0</v>
      </c>
      <c r="L200" s="40">
        <v>0</v>
      </c>
      <c r="M200" s="40">
        <v>50</v>
      </c>
      <c r="N200" s="40">
        <v>0</v>
      </c>
      <c r="O200" s="40">
        <v>0</v>
      </c>
      <c r="P200" s="40">
        <v>50</v>
      </c>
      <c r="Q200" s="40" t="s">
        <v>1062</v>
      </c>
      <c r="R200" s="39" t="s">
        <v>1650</v>
      </c>
      <c r="S200" s="34" t="s">
        <v>46</v>
      </c>
      <c r="T200" s="40" t="s">
        <v>685</v>
      </c>
      <c r="U200" s="92" t="s">
        <v>38</v>
      </c>
      <c r="V200" s="34" t="s">
        <v>1025</v>
      </c>
      <c r="W200" s="34" t="s">
        <v>38</v>
      </c>
      <c r="X200" s="34" t="s">
        <v>1024</v>
      </c>
      <c r="Y200" s="31" t="s">
        <v>689</v>
      </c>
    </row>
    <row r="201" spans="1:25" s="187" customFormat="1" ht="77.25" customHeight="1">
      <c r="A201" s="91">
        <v>5</v>
      </c>
      <c r="B201" s="209" t="s">
        <v>1510</v>
      </c>
      <c r="C201" s="40" t="s">
        <v>1511</v>
      </c>
      <c r="D201" s="40" t="s">
        <v>1512</v>
      </c>
      <c r="E201" s="34" t="s">
        <v>681</v>
      </c>
      <c r="F201" s="34" t="s">
        <v>1654</v>
      </c>
      <c r="G201" s="32" t="s">
        <v>1648</v>
      </c>
      <c r="H201" s="290"/>
      <c r="I201" s="40" t="s">
        <v>1739</v>
      </c>
      <c r="J201" s="40">
        <v>0</v>
      </c>
      <c r="K201" s="40">
        <v>0</v>
      </c>
      <c r="L201" s="40"/>
      <c r="M201" s="40">
        <v>50</v>
      </c>
      <c r="N201" s="40">
        <v>0</v>
      </c>
      <c r="O201" s="40">
        <v>0</v>
      </c>
      <c r="P201" s="40">
        <v>50</v>
      </c>
      <c r="Q201" s="40" t="s">
        <v>684</v>
      </c>
      <c r="R201" s="39" t="s">
        <v>1650</v>
      </c>
      <c r="S201" s="34" t="s">
        <v>36</v>
      </c>
      <c r="T201" s="40" t="s">
        <v>685</v>
      </c>
      <c r="U201" s="92" t="s">
        <v>132</v>
      </c>
      <c r="V201" s="291" t="s">
        <v>60</v>
      </c>
      <c r="W201" s="34" t="s">
        <v>38</v>
      </c>
      <c r="X201" s="34" t="s">
        <v>1513</v>
      </c>
      <c r="Y201" s="31" t="s">
        <v>689</v>
      </c>
    </row>
    <row r="202" spans="1:25" ht="20.25" customHeight="1">
      <c r="A202" s="134"/>
      <c r="B202" s="135" t="s">
        <v>68</v>
      </c>
      <c r="C202" s="135">
        <v>5</v>
      </c>
      <c r="D202" s="135"/>
      <c r="E202" s="135"/>
      <c r="F202" s="135"/>
      <c r="G202" s="135"/>
      <c r="H202" s="137">
        <v>3</v>
      </c>
      <c r="I202" s="137">
        <v>2</v>
      </c>
      <c r="J202" s="137">
        <v>0</v>
      </c>
      <c r="K202" s="137"/>
      <c r="L202" s="137">
        <v>130</v>
      </c>
      <c r="M202" s="137">
        <f>SUM(M197:M201)</f>
        <v>100</v>
      </c>
      <c r="N202" s="137">
        <f>SUM(N197:N201)</f>
        <v>0</v>
      </c>
      <c r="O202" s="137">
        <f>SUM(O197:O201)</f>
        <v>0</v>
      </c>
      <c r="P202" s="137">
        <v>230</v>
      </c>
      <c r="Q202" s="136"/>
      <c r="R202" s="138"/>
      <c r="S202" s="139"/>
      <c r="T202" s="136"/>
      <c r="U202" s="139"/>
      <c r="V202" s="134"/>
      <c r="W202" s="134"/>
      <c r="X202" s="296">
        <v>94</v>
      </c>
      <c r="Y202" s="134"/>
    </row>
    <row r="203" spans="1:25" ht="18.75" customHeight="1">
      <c r="A203" s="147"/>
      <c r="B203" s="154" t="s">
        <v>427</v>
      </c>
      <c r="C203" s="154">
        <v>159</v>
      </c>
      <c r="D203" s="149"/>
      <c r="E203" s="148"/>
      <c r="F203" s="148"/>
      <c r="G203" s="148"/>
      <c r="H203" s="275">
        <v>146</v>
      </c>
      <c r="I203" s="275">
        <v>119</v>
      </c>
      <c r="J203" s="275">
        <v>12</v>
      </c>
      <c r="K203" s="275">
        <v>0</v>
      </c>
      <c r="L203" s="275">
        <v>7368</v>
      </c>
      <c r="M203" s="275">
        <v>5413</v>
      </c>
      <c r="N203" s="275">
        <f>SUM(N13,N26,N42,N55,N69,N74,N83,N96,N106,N118,N121,N132,N138,N152,N159,N166,N174,N180,N196,N202)</f>
        <v>770</v>
      </c>
      <c r="O203" s="275">
        <f>SUM(O13,O26,O42,O55,O69,O74,O83,O96,O106,O118,O121,O132,O138,O152,O159,O166,O174,O180,O196,O202)</f>
        <v>0</v>
      </c>
      <c r="P203" s="275">
        <v>13476</v>
      </c>
      <c r="Q203" s="149"/>
      <c r="R203" s="150"/>
      <c r="S203" s="148"/>
      <c r="T203" s="149"/>
      <c r="U203" s="148"/>
      <c r="V203" s="147"/>
      <c r="W203" s="147"/>
      <c r="X203" s="302">
        <v>1368</v>
      </c>
      <c r="Y203" s="147"/>
    </row>
    <row r="204" spans="1:25" ht="21.75" customHeight="1"/>
    <row r="206" spans="1:25">
      <c r="R206" s="82" t="s">
        <v>440</v>
      </c>
    </row>
  </sheetData>
  <mergeCells count="40">
    <mergeCell ref="A43:Y43"/>
    <mergeCell ref="A56:Y56"/>
    <mergeCell ref="A70:Y70"/>
    <mergeCell ref="A75:Y75"/>
    <mergeCell ref="A84:Y84"/>
    <mergeCell ref="A1:V1"/>
    <mergeCell ref="A2:A3"/>
    <mergeCell ref="B2:B3"/>
    <mergeCell ref="C2:C3"/>
    <mergeCell ref="D2:D3"/>
    <mergeCell ref="E2:E3"/>
    <mergeCell ref="F2:F3"/>
    <mergeCell ref="G2:G3"/>
    <mergeCell ref="H2:K2"/>
    <mergeCell ref="L2:O2"/>
    <mergeCell ref="V2:V3"/>
    <mergeCell ref="P2:P3"/>
    <mergeCell ref="Q2:Q3"/>
    <mergeCell ref="R2:R3"/>
    <mergeCell ref="S2:S3"/>
    <mergeCell ref="T2:T3"/>
    <mergeCell ref="Y2:Y3"/>
    <mergeCell ref="A4:Y4"/>
    <mergeCell ref="A5:Y5"/>
    <mergeCell ref="A14:Y14"/>
    <mergeCell ref="A27:Y27"/>
    <mergeCell ref="W2:W3"/>
    <mergeCell ref="X2:X3"/>
    <mergeCell ref="U2:U3"/>
    <mergeCell ref="A97:Y97"/>
    <mergeCell ref="A107:Y107"/>
    <mergeCell ref="A119:Y119"/>
    <mergeCell ref="A122:Y122"/>
    <mergeCell ref="A133:Y133"/>
    <mergeCell ref="A139:Y139"/>
    <mergeCell ref="A160:Y160"/>
    <mergeCell ref="A167:Y167"/>
    <mergeCell ref="A175:Y175"/>
    <mergeCell ref="A181:Y181"/>
    <mergeCell ref="A153:Y153"/>
  </mergeCells>
  <phoneticPr fontId="42" type="noConversion"/>
  <hyperlinks>
    <hyperlink ref="Q58" r:id="rId1" display="https://school1-mugur-aksy.rtyva.ru/   здание начальной школы, спорт.площадка, столовая"/>
  </hyperlinks>
  <pageMargins left="0.23622047244094491" right="0.23622047244094491" top="0.74803149606299213" bottom="0.74803149606299213" header="0.31496062992125984" footer="0.31496062992125984"/>
  <pageSetup paperSize="8" scale="75" fitToHeight="0" orientation="landscape" r:id="rId2"/>
  <rowBreaks count="3" manualBreakCount="3">
    <brk id="64" max="25" man="1"/>
    <brk id="73" max="16383" man="1"/>
    <brk id="79"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
  <sheetViews>
    <sheetView workbookViewId="0">
      <selection sqref="A1:Y1"/>
    </sheetView>
  </sheetViews>
  <sheetFormatPr defaultColWidth="9" defaultRowHeight="12"/>
  <cols>
    <col min="1" max="1" width="3.75" style="104" customWidth="1"/>
    <col min="2" max="2" width="42.375" style="104" customWidth="1"/>
    <col min="3" max="3" width="11.375" style="104" customWidth="1"/>
    <col min="4" max="4" width="10.625" style="104" customWidth="1"/>
    <col min="5" max="5" width="9" style="104"/>
    <col min="6" max="6" width="14.125" style="104" customWidth="1"/>
    <col min="7" max="7" width="8" style="104" customWidth="1"/>
    <col min="8" max="8" width="5.375" style="104" customWidth="1"/>
    <col min="9" max="10" width="4.875" style="104" customWidth="1"/>
    <col min="11" max="12" width="4.625" style="104" customWidth="1"/>
    <col min="13" max="14" width="4.375" style="104" customWidth="1"/>
    <col min="15" max="15" width="4.25" style="104" customWidth="1"/>
    <col min="16" max="17" width="4.375" style="104" customWidth="1"/>
    <col min="18" max="18" width="4.875" style="104" customWidth="1"/>
    <col min="19" max="19" width="6.375" style="104" customWidth="1"/>
    <col min="20" max="20" width="17.625" style="104" customWidth="1"/>
    <col min="21" max="22" width="9" style="104"/>
    <col min="23" max="23" width="21.25" style="104" customWidth="1"/>
    <col min="24" max="24" width="27" style="104" customWidth="1"/>
    <col min="25" max="16384" width="9" style="104"/>
  </cols>
  <sheetData>
    <row r="1" spans="1:28" ht="12" customHeight="1">
      <c r="A1" s="375" t="s">
        <v>1728</v>
      </c>
      <c r="B1" s="376"/>
      <c r="C1" s="376"/>
      <c r="D1" s="376"/>
      <c r="E1" s="376"/>
      <c r="F1" s="376"/>
      <c r="G1" s="376"/>
      <c r="H1" s="376"/>
      <c r="I1" s="376"/>
      <c r="J1" s="376"/>
      <c r="K1" s="376"/>
      <c r="L1" s="376"/>
      <c r="M1" s="376"/>
      <c r="N1" s="376"/>
      <c r="O1" s="376"/>
      <c r="P1" s="376"/>
      <c r="Q1" s="376"/>
      <c r="R1" s="376"/>
      <c r="S1" s="376"/>
      <c r="T1" s="376"/>
      <c r="U1" s="376"/>
      <c r="V1" s="376"/>
      <c r="W1" s="376"/>
      <c r="X1" s="376"/>
      <c r="Y1" s="376"/>
      <c r="Z1" s="54"/>
      <c r="AA1" s="55"/>
      <c r="AB1" s="56"/>
    </row>
    <row r="2" spans="1:28" ht="12" customHeight="1">
      <c r="A2" s="364" t="s">
        <v>14</v>
      </c>
      <c r="B2" s="377" t="s">
        <v>949</v>
      </c>
      <c r="C2" s="377" t="s">
        <v>15</v>
      </c>
      <c r="D2" s="377" t="s">
        <v>928</v>
      </c>
      <c r="E2" s="377" t="s">
        <v>17</v>
      </c>
      <c r="F2" s="377" t="s">
        <v>18</v>
      </c>
      <c r="G2" s="377" t="s">
        <v>19</v>
      </c>
      <c r="H2" s="379" t="s">
        <v>20</v>
      </c>
      <c r="I2" s="380"/>
      <c r="J2" s="380"/>
      <c r="K2" s="380"/>
      <c r="L2" s="381"/>
      <c r="M2" s="379" t="s">
        <v>869</v>
      </c>
      <c r="N2" s="380"/>
      <c r="O2" s="380"/>
      <c r="P2" s="380"/>
      <c r="Q2" s="381"/>
      <c r="R2" s="362" t="s">
        <v>13</v>
      </c>
      <c r="S2" s="370" t="s">
        <v>23</v>
      </c>
      <c r="T2" s="364" t="s">
        <v>22</v>
      </c>
      <c r="U2" s="366" t="s">
        <v>23</v>
      </c>
      <c r="V2" s="368" t="s">
        <v>24</v>
      </c>
      <c r="W2" s="364"/>
      <c r="X2" s="364"/>
      <c r="Y2" s="364"/>
      <c r="Z2" s="364"/>
      <c r="AA2" s="364"/>
      <c r="AB2" s="357"/>
    </row>
    <row r="3" spans="1:28" ht="116.25" customHeight="1">
      <c r="A3" s="365"/>
      <c r="B3" s="378"/>
      <c r="C3" s="378"/>
      <c r="D3" s="378"/>
      <c r="E3" s="378"/>
      <c r="F3" s="378"/>
      <c r="G3" s="378"/>
      <c r="H3" s="297" t="s">
        <v>11</v>
      </c>
      <c r="I3" s="66" t="s">
        <v>30</v>
      </c>
      <c r="J3" s="71" t="s">
        <v>31</v>
      </c>
      <c r="K3" s="70" t="s">
        <v>9</v>
      </c>
      <c r="L3" s="70" t="s">
        <v>948</v>
      </c>
      <c r="M3" s="297" t="s">
        <v>11</v>
      </c>
      <c r="N3" s="65" t="s">
        <v>30</v>
      </c>
      <c r="O3" s="71" t="s">
        <v>31</v>
      </c>
      <c r="P3" s="70" t="s">
        <v>32</v>
      </c>
      <c r="Q3" s="106" t="s">
        <v>950</v>
      </c>
      <c r="R3" s="363"/>
      <c r="S3" s="371"/>
      <c r="T3" s="365"/>
      <c r="U3" s="367"/>
      <c r="V3" s="369"/>
      <c r="W3" s="365"/>
      <c r="X3" s="365"/>
      <c r="Y3" s="365"/>
      <c r="Z3" s="365"/>
      <c r="AA3" s="365"/>
      <c r="AB3" s="358"/>
    </row>
    <row r="4" spans="1:28" ht="16.5" customHeight="1">
      <c r="A4" s="372" t="s">
        <v>961</v>
      </c>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4"/>
    </row>
    <row r="5" spans="1:28" ht="57.75" customHeight="1">
      <c r="A5" s="43">
        <v>1</v>
      </c>
      <c r="B5" s="183" t="s">
        <v>912</v>
      </c>
      <c r="C5" s="57" t="s">
        <v>946</v>
      </c>
      <c r="D5" s="43" t="s">
        <v>947</v>
      </c>
      <c r="E5" s="38" t="s">
        <v>188</v>
      </c>
      <c r="F5" s="81" t="s">
        <v>1578</v>
      </c>
      <c r="G5" s="57" t="s">
        <v>1577</v>
      </c>
      <c r="H5" s="298" t="s">
        <v>1684</v>
      </c>
      <c r="I5" s="63" t="s">
        <v>1685</v>
      </c>
      <c r="J5" s="67" t="s">
        <v>1686</v>
      </c>
      <c r="K5" s="69">
        <v>0</v>
      </c>
      <c r="L5" s="69">
        <v>0</v>
      </c>
      <c r="M5" s="299">
        <v>30</v>
      </c>
      <c r="N5" s="64">
        <v>30</v>
      </c>
      <c r="O5" s="68">
        <v>30</v>
      </c>
      <c r="P5" s="69">
        <v>0</v>
      </c>
      <c r="Q5" s="69">
        <v>0</v>
      </c>
      <c r="R5" s="62">
        <v>90</v>
      </c>
      <c r="S5" s="80" t="s">
        <v>1653</v>
      </c>
      <c r="T5" s="58" t="s">
        <v>935</v>
      </c>
      <c r="U5" s="57"/>
      <c r="V5" s="57"/>
      <c r="W5" s="57"/>
      <c r="X5" s="57"/>
      <c r="Y5" s="57"/>
      <c r="Z5" s="57"/>
      <c r="AA5" s="57"/>
      <c r="AB5" s="59"/>
    </row>
    <row r="6" spans="1:28" ht="13.5" customHeight="1">
      <c r="A6" s="43"/>
      <c r="B6" s="276" t="s">
        <v>1205</v>
      </c>
      <c r="C6" s="57"/>
      <c r="D6" s="43"/>
      <c r="E6" s="38"/>
      <c r="F6" s="57"/>
      <c r="G6" s="57"/>
      <c r="H6" s="298">
        <v>1</v>
      </c>
      <c r="I6" s="63">
        <v>1</v>
      </c>
      <c r="J6" s="67">
        <v>1</v>
      </c>
      <c r="K6" s="69">
        <v>0</v>
      </c>
      <c r="L6" s="69">
        <v>0</v>
      </c>
      <c r="M6" s="299"/>
      <c r="N6" s="64"/>
      <c r="O6" s="68"/>
      <c r="P6" s="69">
        <v>0</v>
      </c>
      <c r="Q6" s="69">
        <f>SUM(Q5:Q5)</f>
        <v>0</v>
      </c>
      <c r="R6" s="62">
        <v>90</v>
      </c>
      <c r="S6" s="80"/>
      <c r="T6" s="58"/>
      <c r="U6" s="57"/>
      <c r="V6" s="57"/>
      <c r="W6" s="57"/>
      <c r="X6" s="57"/>
      <c r="Y6" s="57"/>
      <c r="Z6" s="57"/>
      <c r="AA6" s="57"/>
      <c r="AB6" s="59"/>
    </row>
    <row r="7" spans="1:28">
      <c r="A7" s="99"/>
      <c r="B7" s="100"/>
      <c r="C7" s="101"/>
      <c r="D7" s="101"/>
      <c r="E7" s="102"/>
      <c r="F7" s="101"/>
      <c r="G7" s="101"/>
      <c r="H7" s="105"/>
      <c r="I7" s="105"/>
      <c r="J7" s="105"/>
      <c r="K7" s="105"/>
      <c r="L7" s="105"/>
      <c r="M7" s="105"/>
      <c r="N7" s="105"/>
      <c r="O7" s="105"/>
      <c r="P7" s="105"/>
      <c r="Q7" s="105"/>
      <c r="R7" s="105"/>
      <c r="S7" s="105"/>
      <c r="T7" s="102"/>
      <c r="U7" s="101"/>
      <c r="V7" s="101"/>
      <c r="W7" s="101"/>
      <c r="X7" s="101"/>
      <c r="Y7" s="101"/>
      <c r="Z7" s="101"/>
      <c r="AA7" s="101"/>
      <c r="AB7" s="103"/>
    </row>
  </sheetData>
  <mergeCells count="22">
    <mergeCell ref="A4:AB4"/>
    <mergeCell ref="A1:Y1"/>
    <mergeCell ref="A2:A3"/>
    <mergeCell ref="B2:B3"/>
    <mergeCell ref="C2:C3"/>
    <mergeCell ref="E2:E3"/>
    <mergeCell ref="F2:F3"/>
    <mergeCell ref="G2:G3"/>
    <mergeCell ref="D2:D3"/>
    <mergeCell ref="X2:X3"/>
    <mergeCell ref="Y2:Y3"/>
    <mergeCell ref="Z2:Z3"/>
    <mergeCell ref="H2:L2"/>
    <mergeCell ref="M2:Q2"/>
    <mergeCell ref="AA2:AA3"/>
    <mergeCell ref="AB2:AB3"/>
    <mergeCell ref="R2:R3"/>
    <mergeCell ref="T2:T3"/>
    <mergeCell ref="U2:U3"/>
    <mergeCell ref="V2:V3"/>
    <mergeCell ref="W2:W3"/>
    <mergeCell ref="S2:S3"/>
  </mergeCells>
  <pageMargins left="0.25" right="0.25" top="0.75" bottom="0.75" header="0.3" footer="0.3"/>
  <pageSetup paperSize="9" scale="51" fitToHeight="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ТИТУЛЬНЫЙ</vt:lpstr>
      <vt:lpstr>СТАЦИОНАРНЫЕ</vt:lpstr>
      <vt:lpstr>ПРИШКОЛЬНЫЕ</vt:lpstr>
      <vt:lpstr>палаточные</vt:lpstr>
      <vt:lpstr>ТИТУЛЬНЫЙ!Область_печати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2024-03-22T05:43:58Z</dcterms:modified>
</cp:coreProperties>
</file>